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435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1'!$A$7:$I$75</definedName>
    <definedName name="_xlnm._FilterDatabase" localSheetId="1" hidden="1">'Приложение 2'!$A$9:$S$53</definedName>
  </definedNames>
  <calcPr calcId="145621"/>
</workbook>
</file>

<file path=xl/calcChain.xml><?xml version="1.0" encoding="utf-8"?>
<calcChain xmlns="http://schemas.openxmlformats.org/spreadsheetml/2006/main">
  <c r="G75" i="1" l="1"/>
  <c r="G74" i="1"/>
  <c r="G73" i="1" l="1"/>
  <c r="G72" i="1"/>
  <c r="G71" i="1"/>
  <c r="G70" i="1"/>
  <c r="G68" i="1"/>
  <c r="G65" i="1" l="1"/>
  <c r="G67" i="1"/>
  <c r="G66" i="1"/>
  <c r="G34" i="1" l="1"/>
  <c r="G29" i="1"/>
  <c r="G25" i="1"/>
  <c r="G24" i="1"/>
  <c r="G40" i="1"/>
  <c r="G64" i="1"/>
  <c r="G62" i="1"/>
  <c r="G63" i="1"/>
  <c r="G61" i="1"/>
  <c r="G48" i="1"/>
  <c r="G36" i="1"/>
  <c r="G60" i="1"/>
  <c r="G59" i="1"/>
  <c r="G57" i="1"/>
  <c r="G53" i="1"/>
  <c r="G50" i="1"/>
  <c r="G49" i="1"/>
  <c r="G35" i="1"/>
  <c r="G30" i="1"/>
  <c r="G27" i="1"/>
  <c r="G26" i="1"/>
  <c r="G11" i="1"/>
  <c r="G32" i="1" l="1"/>
  <c r="G31" i="1"/>
  <c r="G33" i="1"/>
  <c r="G56" i="1"/>
  <c r="G55" i="1"/>
  <c r="G58" i="1" l="1"/>
  <c r="G28" i="1"/>
  <c r="G54" i="1" l="1"/>
  <c r="G39" i="1"/>
  <c r="G22" i="1" l="1"/>
  <c r="G51" i="1" l="1"/>
  <c r="G46" i="1"/>
  <c r="G38" i="1"/>
  <c r="G37" i="1"/>
  <c r="G23" i="1" l="1"/>
  <c r="G21" i="1"/>
  <c r="G20" i="1"/>
  <c r="G19" i="1"/>
  <c r="G18" i="1"/>
  <c r="G17" i="1"/>
  <c r="G16" i="1"/>
  <c r="G14" i="1"/>
  <c r="G15" i="1"/>
  <c r="G13" i="1"/>
  <c r="G12" i="1"/>
  <c r="G9" i="1"/>
  <c r="G10" i="1"/>
  <c r="G8" i="1"/>
  <c r="P58" i="1" l="1"/>
</calcChain>
</file>

<file path=xl/sharedStrings.xml><?xml version="1.0" encoding="utf-8"?>
<sst xmlns="http://schemas.openxmlformats.org/spreadsheetml/2006/main" count="420" uniqueCount="161">
  <si>
    <t>Вопросы местного значения</t>
  </si>
  <si>
    <t>Вид работ</t>
  </si>
  <si>
    <t>Адрес производства работ</t>
  </si>
  <si>
    <t>Ед. изм.</t>
  </si>
  <si>
    <t>Кол-во</t>
  </si>
  <si>
    <t xml:space="preserve">Цена, тыс.руб. </t>
  </si>
  <si>
    <t>Объем финансирова-ния, тыс.руб.</t>
  </si>
  <si>
    <t>Код целевой статьи</t>
  </si>
  <si>
    <t>КОСГУ</t>
  </si>
  <si>
    <t>Текущий ремонт придомовых территорий и дворовых территорий, включая проезды и въезды, пешеходные дорожки</t>
  </si>
  <si>
    <t>Мощение дворовой территории</t>
  </si>
  <si>
    <t>кв.м.</t>
  </si>
  <si>
    <t>992 00 00005</t>
  </si>
  <si>
    <t>Озеленение территорий зеленых насаждений общего пользования местного значения, в том числе организация работ по компенсационному озеленению, осуществляемому в соответствии с законом Санкт-Петербурга, 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 на указанных территориях</t>
  </si>
  <si>
    <t xml:space="preserve">Восстановление газонов </t>
  </si>
  <si>
    <t>кв.м</t>
  </si>
  <si>
    <t>992 00 00010</t>
  </si>
  <si>
    <t>1 линия, д.14-16</t>
  </si>
  <si>
    <t>Адресная программа благоустройства территории муниципального образования муниципальный округ №7в 2019 году</t>
  </si>
  <si>
    <t>шт.</t>
  </si>
  <si>
    <t>Создание зон отдыха, в том числе обустройство и содержание территорий детских площадок</t>
  </si>
  <si>
    <t>992 00 00012</t>
  </si>
  <si>
    <t>пог.м</t>
  </si>
  <si>
    <t xml:space="preserve">Демонтаж детского игрового оборудования </t>
  </si>
  <si>
    <t>Установка детского игрового оборудования</t>
  </si>
  <si>
    <t>992 00 00013</t>
  </si>
  <si>
    <t>992 00 00007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</si>
  <si>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</si>
  <si>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Установка информационных стендов</t>
  </si>
  <si>
    <t>Оборудование контейнерных площадок на дворовых территориях</t>
  </si>
  <si>
    <t xml:space="preserve">Оборудование контейнерных площадок </t>
  </si>
  <si>
    <t>992 00 00008</t>
  </si>
  <si>
    <t>Демонтаж ограждений контейнерной площадки, устройство основания</t>
  </si>
  <si>
    <t>19 линия, д. 6</t>
  </si>
  <si>
    <t>Восстановление набивного покрытия</t>
  </si>
  <si>
    <t>11 линия, д. 22</t>
  </si>
  <si>
    <t>Устройство набивного покрытия детской площадки</t>
  </si>
  <si>
    <t>Ремонт асфальтобетонного покрытия картами</t>
  </si>
  <si>
    <t>территория МО</t>
  </si>
  <si>
    <t>Ремонт плиточного мощения</t>
  </si>
  <si>
    <t xml:space="preserve">Ремонт  детского игрового  оборудования </t>
  </si>
  <si>
    <t>Ремонт спортивного оборудования</t>
  </si>
  <si>
    <t>Ремонт   малых архитектурных форм, уличной мебели и хозяйственно-бытового оборудования</t>
  </si>
  <si>
    <t>Содержание территорий зеленых насаждений (уборка)</t>
  </si>
  <si>
    <t xml:space="preserve">Посадка цветочной рассады </t>
  </si>
  <si>
    <t>Уход за цветниками</t>
  </si>
  <si>
    <t>Формовка, омоложение, санитарная обрезка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</si>
  <si>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</si>
  <si>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 xml:space="preserve">Организация санитарных рубок, а также удаление аварийных, больных деревьев и кустарников </t>
  </si>
  <si>
    <t>992 00 00011</t>
  </si>
  <si>
    <t>Участие в пределах своей компетенции в обеспечении чистоты и порядка на территории муниципального образования</t>
  </si>
  <si>
    <t>Проведение месячника по благоустройству</t>
  </si>
  <si>
    <t>992 00 00009</t>
  </si>
  <si>
    <t>Разработка проектной документации</t>
  </si>
  <si>
    <t>Составление смет</t>
  </si>
  <si>
    <t>Технический надзор</t>
  </si>
  <si>
    <t xml:space="preserve">Посадка кустарника взамен утраченных </t>
  </si>
  <si>
    <t>Ремонт покрытия из цветной резиновой крошки детских игровых площадок</t>
  </si>
  <si>
    <t>Волховский пер.д. 6</t>
  </si>
  <si>
    <t>Бугский пер.д. 4</t>
  </si>
  <si>
    <t>21 линия д. 16 к.5</t>
  </si>
  <si>
    <t>11 линия,д. 24</t>
  </si>
  <si>
    <t>Большой пр. д. 58/17</t>
  </si>
  <si>
    <t>Ремонт асфальтового покрытия</t>
  </si>
  <si>
    <t>Содержание территорий зеленых насаждений (уход за деревьями и кустами)</t>
  </si>
  <si>
    <t>6 линия. д. 27</t>
  </si>
  <si>
    <t>Средний пр., д. 46</t>
  </si>
  <si>
    <t xml:space="preserve">Демонтаж спортивного оборудования </t>
  </si>
  <si>
    <t>Демонтаж малых архитектурных форм</t>
  </si>
  <si>
    <t>Средний пр., д. 70</t>
  </si>
  <si>
    <t xml:space="preserve">Ремонт асфальтового покрытия </t>
  </si>
  <si>
    <t>Посадка кустарников</t>
  </si>
  <si>
    <t>Посадка деревьев</t>
  </si>
  <si>
    <t>мощение зоны отдыха</t>
  </si>
  <si>
    <t>Ремонт мощения дворовой территории</t>
  </si>
  <si>
    <t>Установка, содержание и ремонт ограждений газонов</t>
  </si>
  <si>
    <t xml:space="preserve">Ремонт ограждений газонов </t>
  </si>
  <si>
    <t>Покраска ограждений</t>
  </si>
  <si>
    <t>Установка ограждений газонов</t>
  </si>
  <si>
    <t>992 00 00006</t>
  </si>
  <si>
    <t>Демонтаж  ограждений газонов</t>
  </si>
  <si>
    <t xml:space="preserve">Посадка кустарников </t>
  </si>
  <si>
    <t>Обустройство и содержание территорий спортивных площадок</t>
  </si>
  <si>
    <t>Выполнение оформления к праздничным мероприятиям на территории муниципального образования</t>
  </si>
  <si>
    <t>992 00 00035</t>
  </si>
  <si>
    <t xml:space="preserve">Бугский переулок д.5, 12-я линия д.7/43,  13-я линия  д.18, Кадетская 
линия, д.7/2 Большой пр.  д.78
</t>
  </si>
  <si>
    <t>Новогоднее оформление территории (из существующего оборудования)</t>
  </si>
  <si>
    <t>17-я линия д. 12</t>
  </si>
  <si>
    <t>Новогоднее оформление территории (новое оборудование)</t>
  </si>
  <si>
    <t>21 линия д. 10</t>
  </si>
  <si>
    <t>14 линия д.25</t>
  </si>
  <si>
    <t>Ремонт асфальтобетонного покрытия  по контейнерной площадки</t>
  </si>
  <si>
    <t xml:space="preserve">Бугский переулок д.5,  Кадетская 
линия, д.7/2 Большой пр.  д.78,  17 линия, д. 12
</t>
  </si>
  <si>
    <t xml:space="preserve">Демонтаж малых архитектурных форм </t>
  </si>
  <si>
    <t>Установка  малых архитектурных форм, уличной мебели</t>
  </si>
  <si>
    <t>Устройство основания контейнерной площадки</t>
  </si>
  <si>
    <t>приобретение  шаров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</si>
  <si>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</si>
  <si>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 xml:space="preserve">Паспортизация объектов зеленых насаждений общего пользования местного значения </t>
  </si>
  <si>
    <t>992 00 00014</t>
  </si>
  <si>
    <t>Установка уличной мебели</t>
  </si>
  <si>
    <t>Глава местной администрации МО МО №7</t>
  </si>
  <si>
    <t xml:space="preserve"> _______________  А.А. Гоголкин</t>
  </si>
  <si>
    <t>N п/п</t>
  </si>
  <si>
    <t>Наименование работ</t>
  </si>
  <si>
    <t>Адрес</t>
  </si>
  <si>
    <t>Мощение (кв.м)</t>
  </si>
  <si>
    <t>Мощение зоны отдыха и пешеходных дорожек (кв.м)</t>
  </si>
  <si>
    <t>Ремонт мощения  (кв.м)</t>
  </si>
  <si>
    <t>Ремонт асфальтобетонного покрытия (кв.м)</t>
  </si>
  <si>
    <t>Ремонт асфальтобетонного покрытия картами (кв.м)</t>
  </si>
  <si>
    <t xml:space="preserve">Устройство покрытия из цветной резиновой крошки (кв.м) </t>
  </si>
  <si>
    <t>Восстановление газонов (кв.м)</t>
  </si>
  <si>
    <t>Установка ограждений газонов (пог.м)</t>
  </si>
  <si>
    <t>Установка детского оборудования (шт.)</t>
  </si>
  <si>
    <t>Установка спортивного оборудования (шт.)</t>
  </si>
  <si>
    <t>Установка информационных стендов (шт.)</t>
  </si>
  <si>
    <t>Посадка деревьев (шт.)</t>
  </si>
  <si>
    <t>Посадка кустарников (шт.)</t>
  </si>
  <si>
    <t>Посадка цветочной рассады (шт.)</t>
  </si>
  <si>
    <t>Обустройство контейнерных площадок (шт.)</t>
  </si>
  <si>
    <t>Содержание территорий зеленых насаждений, уборка  (кв.м)</t>
  </si>
  <si>
    <t>Содержание территорий зеленых насаждений, уход  (шт.)</t>
  </si>
  <si>
    <t>Завоз песка в песочницы (куб.м)</t>
  </si>
  <si>
    <t>Формовка, омоложение, санитарная обрезка (шт.)</t>
  </si>
  <si>
    <t>Организация санитарных рубок, а также удаление аварийных, больных деревьев и кустарников (шт.)</t>
  </si>
  <si>
    <t>11 линия, д.22</t>
  </si>
  <si>
    <t>19 линия, д.6</t>
  </si>
  <si>
    <t>Большой пр., В.О., д. 58/17</t>
  </si>
  <si>
    <t>Средний пр.,д. 70</t>
  </si>
  <si>
    <t>11 линия д. 24</t>
  </si>
  <si>
    <t>Демонтаж ограждений контейнерной площадки, устройство основания (пог.м)</t>
  </si>
  <si>
    <t>Демонтаж малых архитектурных форм (шт.)</t>
  </si>
  <si>
    <t>Демонтаж детского игрового оборудования (шт.)</t>
  </si>
  <si>
    <t>Восстановление набивного покрытия (кв.м)</t>
  </si>
  <si>
    <t>6 линия В.О., д. 27</t>
  </si>
  <si>
    <t>Средний пр. В.О., д. 46</t>
  </si>
  <si>
    <t>Бугский пер.,д.5, 12 линия д. 7/43, 13 линия д. 18, Кадетская линия д. 7/2, Большой пр., д. 78</t>
  </si>
  <si>
    <t>Бугский пер., д. 4</t>
  </si>
  <si>
    <t>Волховский пер.д.6</t>
  </si>
  <si>
    <t>Демонтаж спортивного оборудования (шт.)</t>
  </si>
  <si>
    <t>Ремонт детского игрового оборудования (шт.)</t>
  </si>
  <si>
    <t>Ремонт спортивного оборудования (шт.)</t>
  </si>
  <si>
    <t>Уход за цветниками (шт.)</t>
  </si>
  <si>
    <t>Проведение месячника по благоустройству (шт.)</t>
  </si>
  <si>
    <t>Новогоднее оформление территории (из существующего оборудования) (шт.)</t>
  </si>
  <si>
    <t>Ремонт ограждений газонов (пог.м.)</t>
  </si>
  <si>
    <t>Покраска ограждений газонов (пог.м)</t>
  </si>
  <si>
    <t>Демонтаж  ограждений газонов (пог.м)</t>
  </si>
  <si>
    <t>Установка малых архитектурных форм (шт.)</t>
  </si>
  <si>
    <t xml:space="preserve"> ________________2018г.</t>
  </si>
  <si>
    <t>Адресная программа благоустройства территории муниципального образования муниципальный округ №7 на 2019 год</t>
  </si>
  <si>
    <t>14 линия д.25 (конт)</t>
  </si>
  <si>
    <t>21 линия д. 10 (конт)</t>
  </si>
  <si>
    <t>17линия В.О., д. 12</t>
  </si>
  <si>
    <t>21 линия В.О, д. 16 к.5</t>
  </si>
  <si>
    <t>Приложение № 1</t>
  </si>
  <si>
    <t>Завоз песка в песочницы</t>
  </si>
  <si>
    <t>куб.м</t>
  </si>
  <si>
    <t>Приложение № 2</t>
  </si>
  <si>
    <t>к Распоряжению от 18.10.2018 №57-П-Э (в ред. 19.11.2018 №72-А)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</si>
</sst>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5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7"/>
  <sheetViews>
    <sheetView tabSelected="1" workbookViewId="0">
      <selection activeCell="C3" sqref="C3:I3"/>
    </sheetView>
  </sheetViews>
  <sheetFormatPr defaultRowHeight="12.75" x14ac:dyDescent="0.2"/>
  <cols>
    <col min="1" max="1" width="47.42578125" style="1" customWidth="1"/>
    <col min="2" max="2" width="24.28515625" style="1" customWidth="1"/>
    <col min="3" max="3" width="19.7109375" style="1" customWidth="1"/>
    <col min="4" max="4" width="9.28515625" style="1" customWidth="1"/>
    <col min="5" max="5" width="9.5703125" style="1" bestFit="1" customWidth="1"/>
    <col min="6" max="6" width="17.140625" style="1" customWidth="1"/>
    <col min="7" max="7" width="18" style="1" customWidth="1"/>
    <col min="8" max="8" width="18.85546875" style="1" customWidth="1"/>
    <col min="9" max="9" width="9.28515625" style="1" bestFit="1" customWidth="1"/>
    <col min="10" max="15" width="9.140625" style="1"/>
    <col min="16" max="16" width="34.7109375" style="1" customWidth="1"/>
    <col min="17" max="16384" width="9.140625" style="1"/>
  </cols>
  <sheetData>
    <row r="1" spans="1:9" x14ac:dyDescent="0.2">
      <c r="A1" s="61" t="s">
        <v>156</v>
      </c>
      <c r="B1" s="62"/>
      <c r="C1" s="62"/>
      <c r="D1" s="62"/>
      <c r="E1" s="62"/>
      <c r="F1" s="62"/>
      <c r="G1" s="62"/>
      <c r="H1" s="62"/>
      <c r="I1" s="62"/>
    </row>
    <row r="2" spans="1:9" x14ac:dyDescent="0.2">
      <c r="A2" s="62"/>
      <c r="B2" s="62"/>
      <c r="C2" s="62"/>
      <c r="D2" s="62"/>
      <c r="E2" s="62"/>
      <c r="F2" s="62"/>
      <c r="G2" s="62"/>
      <c r="H2" s="62"/>
      <c r="I2" s="62"/>
    </row>
    <row r="3" spans="1:9" ht="15" x14ac:dyDescent="0.25">
      <c r="C3" s="63" t="s">
        <v>160</v>
      </c>
      <c r="D3" s="64"/>
      <c r="E3" s="64"/>
      <c r="F3" s="64"/>
      <c r="G3" s="64"/>
      <c r="H3" s="64"/>
      <c r="I3" s="64"/>
    </row>
    <row r="4" spans="1:9" x14ac:dyDescent="0.2">
      <c r="A4" s="59" t="s">
        <v>18</v>
      </c>
      <c r="B4" s="60"/>
      <c r="C4" s="60"/>
      <c r="D4" s="60"/>
      <c r="E4" s="60"/>
      <c r="F4" s="60"/>
      <c r="G4" s="60"/>
      <c r="H4" s="60"/>
      <c r="I4" s="60"/>
    </row>
    <row r="5" spans="1:9" x14ac:dyDescent="0.2">
      <c r="A5" s="60"/>
      <c r="B5" s="60"/>
      <c r="C5" s="60"/>
      <c r="D5" s="60"/>
      <c r="E5" s="60"/>
      <c r="F5" s="60"/>
      <c r="G5" s="60"/>
      <c r="H5" s="60"/>
      <c r="I5" s="60"/>
    </row>
    <row r="7" spans="1:9" ht="25.5" x14ac:dyDescent="0.2">
      <c r="A7" s="3" t="s">
        <v>0</v>
      </c>
      <c r="B7" s="3" t="s">
        <v>1</v>
      </c>
      <c r="C7" s="3" t="s">
        <v>2</v>
      </c>
      <c r="D7" s="8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54" customHeight="1" x14ac:dyDescent="0.2">
      <c r="A8" s="9" t="s">
        <v>9</v>
      </c>
      <c r="B8" s="9" t="s">
        <v>10</v>
      </c>
      <c r="C8" s="15" t="s">
        <v>17</v>
      </c>
      <c r="D8" s="3" t="s">
        <v>11</v>
      </c>
      <c r="E8" s="7">
        <v>655</v>
      </c>
      <c r="F8" s="3">
        <v>4.2</v>
      </c>
      <c r="G8" s="7">
        <f t="shared" ref="G8:G16" si="0">E8*F8</f>
        <v>2751</v>
      </c>
      <c r="H8" s="4" t="s">
        <v>12</v>
      </c>
      <c r="I8" s="4">
        <v>226</v>
      </c>
    </row>
    <row r="9" spans="1:9" ht="47.25" customHeight="1" x14ac:dyDescent="0.2">
      <c r="A9" s="9" t="s">
        <v>20</v>
      </c>
      <c r="B9" s="9" t="s">
        <v>34</v>
      </c>
      <c r="C9" s="15" t="s">
        <v>17</v>
      </c>
      <c r="D9" s="3" t="s">
        <v>11</v>
      </c>
      <c r="E9" s="7">
        <v>4</v>
      </c>
      <c r="F9" s="3">
        <v>1.8</v>
      </c>
      <c r="G9" s="7">
        <f t="shared" si="0"/>
        <v>7.2</v>
      </c>
      <c r="H9" s="4" t="s">
        <v>21</v>
      </c>
      <c r="I9" s="4">
        <v>226</v>
      </c>
    </row>
    <row r="10" spans="1:9" ht="149.25" customHeight="1" x14ac:dyDescent="0.2">
      <c r="A10" s="15" t="s">
        <v>13</v>
      </c>
      <c r="B10" s="15" t="s">
        <v>14</v>
      </c>
      <c r="C10" s="15" t="s">
        <v>17</v>
      </c>
      <c r="D10" s="4" t="s">
        <v>15</v>
      </c>
      <c r="E10" s="5">
        <v>93</v>
      </c>
      <c r="F10" s="5">
        <v>0.5</v>
      </c>
      <c r="G10" s="6">
        <f t="shared" si="0"/>
        <v>46.5</v>
      </c>
      <c r="H10" s="4" t="s">
        <v>16</v>
      </c>
      <c r="I10" s="4">
        <v>226</v>
      </c>
    </row>
    <row r="11" spans="1:9" ht="62.25" customHeight="1" x14ac:dyDescent="0.2">
      <c r="A11" s="9" t="s">
        <v>9</v>
      </c>
      <c r="B11" s="9" t="s">
        <v>10</v>
      </c>
      <c r="C11" s="9" t="s">
        <v>35</v>
      </c>
      <c r="D11" s="3" t="s">
        <v>11</v>
      </c>
      <c r="E11" s="7">
        <v>950</v>
      </c>
      <c r="F11" s="3">
        <v>4.2</v>
      </c>
      <c r="G11" s="7">
        <f t="shared" si="0"/>
        <v>3990</v>
      </c>
      <c r="H11" s="3" t="s">
        <v>12</v>
      </c>
      <c r="I11" s="3">
        <v>226</v>
      </c>
    </row>
    <row r="12" spans="1:9" ht="123.75" customHeight="1" x14ac:dyDescent="0.2">
      <c r="A12" s="9" t="s">
        <v>13</v>
      </c>
      <c r="B12" s="9" t="s">
        <v>14</v>
      </c>
      <c r="C12" s="9" t="s">
        <v>35</v>
      </c>
      <c r="D12" s="3" t="s">
        <v>15</v>
      </c>
      <c r="E12" s="7">
        <v>100</v>
      </c>
      <c r="F12" s="5">
        <v>0.5</v>
      </c>
      <c r="G12" s="7">
        <f t="shared" si="0"/>
        <v>50</v>
      </c>
      <c r="H12" s="3" t="s">
        <v>16</v>
      </c>
      <c r="I12" s="3">
        <v>226</v>
      </c>
    </row>
    <row r="13" spans="1:9" ht="41.25" customHeight="1" x14ac:dyDescent="0.2">
      <c r="A13" s="9" t="s">
        <v>20</v>
      </c>
      <c r="B13" s="9" t="s">
        <v>34</v>
      </c>
      <c r="C13" s="9" t="s">
        <v>35</v>
      </c>
      <c r="D13" s="3" t="s">
        <v>11</v>
      </c>
      <c r="E13" s="7">
        <v>8</v>
      </c>
      <c r="F13" s="3">
        <v>1.8</v>
      </c>
      <c r="G13" s="7">
        <f t="shared" si="0"/>
        <v>14.4</v>
      </c>
      <c r="H13" s="3" t="s">
        <v>21</v>
      </c>
      <c r="I13" s="3">
        <v>226</v>
      </c>
    </row>
    <row r="14" spans="1:9" ht="31.5" customHeight="1" x14ac:dyDescent="0.2">
      <c r="A14" s="9" t="s">
        <v>20</v>
      </c>
      <c r="B14" s="9" t="s">
        <v>73</v>
      </c>
      <c r="C14" s="9" t="s">
        <v>33</v>
      </c>
      <c r="D14" s="3" t="s">
        <v>15</v>
      </c>
      <c r="E14" s="7">
        <v>6</v>
      </c>
      <c r="F14" s="3">
        <v>4</v>
      </c>
      <c r="G14" s="7">
        <f t="shared" si="0"/>
        <v>24</v>
      </c>
      <c r="H14" s="3" t="s">
        <v>21</v>
      </c>
      <c r="I14" s="3">
        <v>226</v>
      </c>
    </row>
    <row r="15" spans="1:9" ht="25.5" x14ac:dyDescent="0.2">
      <c r="A15" s="9" t="s">
        <v>20</v>
      </c>
      <c r="B15" s="9" t="s">
        <v>36</v>
      </c>
      <c r="C15" s="9" t="s">
        <v>33</v>
      </c>
      <c r="D15" s="3" t="s">
        <v>15</v>
      </c>
      <c r="E15" s="7">
        <v>98</v>
      </c>
      <c r="F15" s="3">
        <v>1.8</v>
      </c>
      <c r="G15" s="7">
        <f t="shared" si="0"/>
        <v>176.4</v>
      </c>
      <c r="H15" s="3" t="s">
        <v>21</v>
      </c>
      <c r="I15" s="3">
        <v>226</v>
      </c>
    </row>
    <row r="16" spans="1:9" ht="119.25" customHeight="1" x14ac:dyDescent="0.2">
      <c r="A16" s="9" t="s">
        <v>13</v>
      </c>
      <c r="B16" s="9" t="s">
        <v>14</v>
      </c>
      <c r="C16" s="9" t="s">
        <v>33</v>
      </c>
      <c r="D16" s="3" t="s">
        <v>15</v>
      </c>
      <c r="E16" s="7">
        <v>132</v>
      </c>
      <c r="F16" s="5">
        <v>0.5</v>
      </c>
      <c r="G16" s="7">
        <f t="shared" si="0"/>
        <v>66</v>
      </c>
      <c r="H16" s="3" t="s">
        <v>16</v>
      </c>
      <c r="I16" s="3">
        <v>226</v>
      </c>
    </row>
    <row r="17" spans="1:10" ht="25.5" x14ac:dyDescent="0.2">
      <c r="A17" s="9" t="s">
        <v>20</v>
      </c>
      <c r="B17" s="9" t="s">
        <v>23</v>
      </c>
      <c r="C17" s="9" t="s">
        <v>33</v>
      </c>
      <c r="D17" s="3" t="s">
        <v>19</v>
      </c>
      <c r="E17" s="7">
        <v>3</v>
      </c>
      <c r="F17" s="3">
        <v>2.4</v>
      </c>
      <c r="G17" s="7">
        <f t="shared" ref="G17:G25" si="1">E17*F17</f>
        <v>7.1999999999999993</v>
      </c>
      <c r="H17" s="3" t="s">
        <v>21</v>
      </c>
      <c r="I17" s="3">
        <v>226</v>
      </c>
    </row>
    <row r="18" spans="1:10" ht="66" customHeight="1" x14ac:dyDescent="0.2">
      <c r="A18" s="9" t="s">
        <v>27</v>
      </c>
      <c r="B18" s="9" t="s">
        <v>68</v>
      </c>
      <c r="C18" s="9" t="s">
        <v>33</v>
      </c>
      <c r="D18" s="3" t="s">
        <v>19</v>
      </c>
      <c r="E18" s="7">
        <v>2</v>
      </c>
      <c r="F18" s="3">
        <v>0.8</v>
      </c>
      <c r="G18" s="7">
        <f t="shared" si="1"/>
        <v>1.6</v>
      </c>
      <c r="H18" s="3" t="s">
        <v>26</v>
      </c>
      <c r="I18" s="3">
        <v>226</v>
      </c>
    </row>
    <row r="19" spans="1:10" ht="25.5" x14ac:dyDescent="0.2">
      <c r="A19" s="9" t="s">
        <v>20</v>
      </c>
      <c r="B19" s="9" t="s">
        <v>24</v>
      </c>
      <c r="C19" s="9" t="s">
        <v>33</v>
      </c>
      <c r="D19" s="3" t="s">
        <v>19</v>
      </c>
      <c r="E19" s="7">
        <v>3</v>
      </c>
      <c r="F19" s="3">
        <v>200</v>
      </c>
      <c r="G19" s="7">
        <f t="shared" si="1"/>
        <v>600</v>
      </c>
      <c r="H19" s="3" t="s">
        <v>21</v>
      </c>
      <c r="I19" s="3">
        <v>310</v>
      </c>
    </row>
    <row r="20" spans="1:10" ht="69.75" customHeight="1" x14ac:dyDescent="0.2">
      <c r="A20" s="9" t="s">
        <v>27</v>
      </c>
      <c r="B20" s="9" t="s">
        <v>100</v>
      </c>
      <c r="C20" s="9" t="s">
        <v>33</v>
      </c>
      <c r="D20" s="3" t="s">
        <v>19</v>
      </c>
      <c r="E20" s="7">
        <v>2</v>
      </c>
      <c r="F20" s="3">
        <v>15</v>
      </c>
      <c r="G20" s="7">
        <f t="shared" si="1"/>
        <v>30</v>
      </c>
      <c r="H20" s="3" t="s">
        <v>26</v>
      </c>
      <c r="I20" s="3">
        <v>310</v>
      </c>
    </row>
    <row r="21" spans="1:10" ht="69" customHeight="1" x14ac:dyDescent="0.2">
      <c r="A21" s="9" t="s">
        <v>27</v>
      </c>
      <c r="B21" s="9" t="s">
        <v>28</v>
      </c>
      <c r="C21" s="9" t="s">
        <v>33</v>
      </c>
      <c r="D21" s="3" t="s">
        <v>19</v>
      </c>
      <c r="E21" s="7">
        <v>1</v>
      </c>
      <c r="F21" s="3">
        <v>24.5</v>
      </c>
      <c r="G21" s="7">
        <f t="shared" si="1"/>
        <v>24.5</v>
      </c>
      <c r="H21" s="3" t="s">
        <v>26</v>
      </c>
      <c r="I21" s="3">
        <v>310</v>
      </c>
    </row>
    <row r="22" spans="1:10" ht="119.25" customHeight="1" x14ac:dyDescent="0.2">
      <c r="A22" s="9" t="s">
        <v>13</v>
      </c>
      <c r="B22" s="9" t="s">
        <v>81</v>
      </c>
      <c r="C22" s="9" t="s">
        <v>33</v>
      </c>
      <c r="D22" s="3" t="s">
        <v>19</v>
      </c>
      <c r="E22" s="7">
        <v>65</v>
      </c>
      <c r="F22" s="3">
        <v>0.76</v>
      </c>
      <c r="G22" s="7">
        <f t="shared" si="1"/>
        <v>49.4</v>
      </c>
      <c r="H22" s="3" t="s">
        <v>16</v>
      </c>
      <c r="I22" s="3">
        <v>310</v>
      </c>
    </row>
    <row r="23" spans="1:10" ht="25.5" x14ac:dyDescent="0.2">
      <c r="A23" s="9" t="s">
        <v>29</v>
      </c>
      <c r="B23" s="9" t="s">
        <v>30</v>
      </c>
      <c r="C23" s="9" t="s">
        <v>33</v>
      </c>
      <c r="D23" s="3" t="s">
        <v>19</v>
      </c>
      <c r="E23" s="7">
        <v>1</v>
      </c>
      <c r="F23" s="3">
        <v>500</v>
      </c>
      <c r="G23" s="7">
        <f t="shared" si="1"/>
        <v>500</v>
      </c>
      <c r="H23" s="3" t="s">
        <v>31</v>
      </c>
      <c r="I23" s="3">
        <v>310</v>
      </c>
    </row>
    <row r="24" spans="1:10" ht="25.5" x14ac:dyDescent="0.2">
      <c r="A24" s="9" t="s">
        <v>29</v>
      </c>
      <c r="B24" s="9" t="s">
        <v>95</v>
      </c>
      <c r="C24" s="9" t="s">
        <v>33</v>
      </c>
      <c r="D24" s="3" t="s">
        <v>15</v>
      </c>
      <c r="E24" s="7">
        <v>66.5</v>
      </c>
      <c r="F24" s="3">
        <v>3.2</v>
      </c>
      <c r="G24" s="7">
        <f t="shared" si="1"/>
        <v>212.8</v>
      </c>
      <c r="H24" s="3" t="s">
        <v>31</v>
      </c>
      <c r="I24" s="3">
        <v>226</v>
      </c>
    </row>
    <row r="25" spans="1:10" ht="38.25" x14ac:dyDescent="0.2">
      <c r="A25" s="9" t="s">
        <v>29</v>
      </c>
      <c r="B25" s="9" t="s">
        <v>32</v>
      </c>
      <c r="C25" s="9" t="s">
        <v>33</v>
      </c>
      <c r="D25" s="3" t="s">
        <v>22</v>
      </c>
      <c r="E25" s="7">
        <v>8</v>
      </c>
      <c r="F25" s="3">
        <v>1.3</v>
      </c>
      <c r="G25" s="7">
        <f t="shared" si="1"/>
        <v>10.4</v>
      </c>
      <c r="H25" s="3" t="s">
        <v>31</v>
      </c>
      <c r="I25" s="3">
        <v>226</v>
      </c>
    </row>
    <row r="26" spans="1:10" ht="48" customHeight="1" x14ac:dyDescent="0.2">
      <c r="A26" s="9" t="s">
        <v>9</v>
      </c>
      <c r="B26" s="9" t="s">
        <v>63</v>
      </c>
      <c r="C26" s="9" t="s">
        <v>62</v>
      </c>
      <c r="D26" s="3" t="s">
        <v>11</v>
      </c>
      <c r="E26" s="7">
        <v>960</v>
      </c>
      <c r="F26" s="3">
        <v>3.3</v>
      </c>
      <c r="G26" s="7">
        <f t="shared" ref="G26:G29" si="2">E26*F26</f>
        <v>3168</v>
      </c>
      <c r="H26" s="4" t="s">
        <v>12</v>
      </c>
      <c r="I26" s="4">
        <v>226</v>
      </c>
    </row>
    <row r="27" spans="1:10" ht="54" customHeight="1" x14ac:dyDescent="0.2">
      <c r="A27" s="9" t="s">
        <v>20</v>
      </c>
      <c r="B27" s="9" t="s">
        <v>73</v>
      </c>
      <c r="C27" s="9" t="s">
        <v>62</v>
      </c>
      <c r="D27" s="3" t="s">
        <v>11</v>
      </c>
      <c r="E27" s="7">
        <v>35</v>
      </c>
      <c r="F27" s="3">
        <v>4.2</v>
      </c>
      <c r="G27" s="7">
        <f t="shared" si="2"/>
        <v>147</v>
      </c>
      <c r="H27" s="4" t="s">
        <v>21</v>
      </c>
      <c r="I27" s="4">
        <v>226</v>
      </c>
    </row>
    <row r="28" spans="1:10" ht="118.5" customHeight="1" x14ac:dyDescent="0.2">
      <c r="A28" s="15" t="s">
        <v>13</v>
      </c>
      <c r="B28" s="15" t="s">
        <v>14</v>
      </c>
      <c r="C28" s="9" t="s">
        <v>62</v>
      </c>
      <c r="D28" s="4" t="s">
        <v>15</v>
      </c>
      <c r="E28" s="5">
        <v>369</v>
      </c>
      <c r="F28" s="5">
        <v>1.5</v>
      </c>
      <c r="G28" s="6">
        <f t="shared" si="2"/>
        <v>553.5</v>
      </c>
      <c r="H28" s="4" t="s">
        <v>16</v>
      </c>
      <c r="I28" s="4">
        <v>226</v>
      </c>
    </row>
    <row r="29" spans="1:10" ht="28.5" customHeight="1" x14ac:dyDescent="0.2">
      <c r="A29" s="9" t="s">
        <v>29</v>
      </c>
      <c r="B29" s="9" t="s">
        <v>30</v>
      </c>
      <c r="C29" s="9" t="s">
        <v>62</v>
      </c>
      <c r="D29" s="3" t="s">
        <v>19</v>
      </c>
      <c r="E29" s="7">
        <v>1</v>
      </c>
      <c r="F29" s="3">
        <v>700</v>
      </c>
      <c r="G29" s="7">
        <f t="shared" si="2"/>
        <v>700</v>
      </c>
      <c r="H29" s="3" t="s">
        <v>31</v>
      </c>
      <c r="I29" s="3">
        <v>310</v>
      </c>
      <c r="J29" s="10"/>
    </row>
    <row r="30" spans="1:10" ht="54.75" customHeight="1" x14ac:dyDescent="0.2">
      <c r="A30" s="9" t="s">
        <v>9</v>
      </c>
      <c r="B30" s="9" t="s">
        <v>70</v>
      </c>
      <c r="C30" s="9" t="s">
        <v>69</v>
      </c>
      <c r="D30" s="3" t="s">
        <v>11</v>
      </c>
      <c r="E30" s="7">
        <v>642</v>
      </c>
      <c r="F30" s="3">
        <v>3.3</v>
      </c>
      <c r="G30" s="7">
        <f t="shared" ref="G30" si="3">E30*F30</f>
        <v>2118.6</v>
      </c>
      <c r="H30" s="3" t="s">
        <v>12</v>
      </c>
      <c r="I30" s="3">
        <v>226</v>
      </c>
      <c r="J30" s="10"/>
    </row>
    <row r="31" spans="1:10" ht="119.25" customHeight="1" x14ac:dyDescent="0.2">
      <c r="A31" s="9" t="s">
        <v>13</v>
      </c>
      <c r="B31" s="9" t="s">
        <v>71</v>
      </c>
      <c r="C31" s="9" t="s">
        <v>69</v>
      </c>
      <c r="D31" s="3" t="s">
        <v>19</v>
      </c>
      <c r="E31" s="7">
        <v>10</v>
      </c>
      <c r="F31" s="3">
        <v>1.5</v>
      </c>
      <c r="G31" s="7">
        <f>E31*F31</f>
        <v>15</v>
      </c>
      <c r="H31" s="3" t="s">
        <v>16</v>
      </c>
      <c r="I31" s="3">
        <v>310</v>
      </c>
      <c r="J31" s="10"/>
    </row>
    <row r="32" spans="1:10" ht="128.25" customHeight="1" x14ac:dyDescent="0.2">
      <c r="A32" s="14" t="s">
        <v>13</v>
      </c>
      <c r="B32" s="43" t="s">
        <v>72</v>
      </c>
      <c r="C32" s="9" t="s">
        <v>69</v>
      </c>
      <c r="D32" s="44" t="s">
        <v>19</v>
      </c>
      <c r="E32" s="45">
        <v>5</v>
      </c>
      <c r="F32" s="46">
        <v>17.3</v>
      </c>
      <c r="G32" s="47">
        <f>E32*F32</f>
        <v>86.5</v>
      </c>
      <c r="H32" s="44" t="s">
        <v>16</v>
      </c>
      <c r="I32" s="44">
        <v>310</v>
      </c>
      <c r="J32" s="10"/>
    </row>
    <row r="33" spans="1:10" ht="125.25" customHeight="1" x14ac:dyDescent="0.2">
      <c r="A33" s="15" t="s">
        <v>13</v>
      </c>
      <c r="B33" s="15" t="s">
        <v>14</v>
      </c>
      <c r="C33" s="9" t="s">
        <v>69</v>
      </c>
      <c r="D33" s="4" t="s">
        <v>15</v>
      </c>
      <c r="E33" s="5">
        <v>427</v>
      </c>
      <c r="F33" s="5">
        <v>0.5</v>
      </c>
      <c r="G33" s="6">
        <f>E33*F33</f>
        <v>213.5</v>
      </c>
      <c r="H33" s="4" t="s">
        <v>16</v>
      </c>
      <c r="I33" s="4">
        <v>226</v>
      </c>
      <c r="J33" s="10"/>
    </row>
    <row r="34" spans="1:10" ht="25.5" x14ac:dyDescent="0.2">
      <c r="A34" s="9" t="s">
        <v>29</v>
      </c>
      <c r="B34" s="9" t="s">
        <v>30</v>
      </c>
      <c r="C34" s="9" t="s">
        <v>69</v>
      </c>
      <c r="D34" s="3" t="s">
        <v>19</v>
      </c>
      <c r="E34" s="7">
        <v>1</v>
      </c>
      <c r="F34" s="3">
        <v>300</v>
      </c>
      <c r="G34" s="7">
        <f t="shared" ref="G34" si="4">E34*F34</f>
        <v>300</v>
      </c>
      <c r="H34" s="3" t="s">
        <v>31</v>
      </c>
      <c r="I34" s="3">
        <v>310</v>
      </c>
      <c r="J34" s="10"/>
    </row>
    <row r="35" spans="1:10" s="2" customFormat="1" ht="48" customHeight="1" x14ac:dyDescent="0.2">
      <c r="A35" s="13" t="s">
        <v>9</v>
      </c>
      <c r="B35" s="13" t="s">
        <v>37</v>
      </c>
      <c r="C35" s="13" t="s">
        <v>38</v>
      </c>
      <c r="D35" s="11" t="s">
        <v>15</v>
      </c>
      <c r="E35" s="12">
        <v>1200</v>
      </c>
      <c r="F35" s="11">
        <v>1.8</v>
      </c>
      <c r="G35" s="7">
        <f t="shared" ref="G35:G36" si="5">E35*F35</f>
        <v>2160</v>
      </c>
      <c r="H35" s="11" t="s">
        <v>12</v>
      </c>
      <c r="I35" s="11">
        <v>226</v>
      </c>
    </row>
    <row r="36" spans="1:10" s="2" customFormat="1" ht="44.25" customHeight="1" x14ac:dyDescent="0.2">
      <c r="A36" s="13" t="s">
        <v>9</v>
      </c>
      <c r="B36" s="13" t="s">
        <v>39</v>
      </c>
      <c r="C36" s="13" t="s">
        <v>38</v>
      </c>
      <c r="D36" s="11" t="s">
        <v>15</v>
      </c>
      <c r="E36" s="12">
        <v>100</v>
      </c>
      <c r="F36" s="11">
        <v>1.9</v>
      </c>
      <c r="G36" s="7">
        <f t="shared" si="5"/>
        <v>190</v>
      </c>
      <c r="H36" s="11" t="s">
        <v>12</v>
      </c>
      <c r="I36" s="11">
        <v>226</v>
      </c>
    </row>
    <row r="37" spans="1:10" s="2" customFormat="1" ht="28.5" customHeight="1" x14ac:dyDescent="0.2">
      <c r="A37" s="9" t="s">
        <v>20</v>
      </c>
      <c r="B37" s="13" t="s">
        <v>40</v>
      </c>
      <c r="C37" s="13" t="s">
        <v>38</v>
      </c>
      <c r="D37" s="11" t="s">
        <v>19</v>
      </c>
      <c r="E37" s="12">
        <v>10</v>
      </c>
      <c r="F37" s="11">
        <v>20</v>
      </c>
      <c r="G37" s="12">
        <f>E37*F37</f>
        <v>200</v>
      </c>
      <c r="H37" s="11" t="s">
        <v>21</v>
      </c>
      <c r="I37" s="11">
        <v>225</v>
      </c>
    </row>
    <row r="38" spans="1:10" s="2" customFormat="1" ht="36" customHeight="1" x14ac:dyDescent="0.2">
      <c r="A38" s="14" t="s">
        <v>82</v>
      </c>
      <c r="B38" s="13" t="s">
        <v>41</v>
      </c>
      <c r="C38" s="13" t="s">
        <v>38</v>
      </c>
      <c r="D38" s="11" t="s">
        <v>19</v>
      </c>
      <c r="E38" s="12">
        <v>20</v>
      </c>
      <c r="F38" s="11">
        <v>8</v>
      </c>
      <c r="G38" s="12">
        <f>E38*F38</f>
        <v>160</v>
      </c>
      <c r="H38" s="11" t="s">
        <v>25</v>
      </c>
      <c r="I38" s="11">
        <v>225</v>
      </c>
    </row>
    <row r="39" spans="1:10" s="2" customFormat="1" ht="38.25" x14ac:dyDescent="0.2">
      <c r="A39" s="9" t="s">
        <v>20</v>
      </c>
      <c r="B39" s="9" t="s">
        <v>57</v>
      </c>
      <c r="C39" s="9" t="s">
        <v>38</v>
      </c>
      <c r="D39" s="3" t="s">
        <v>15</v>
      </c>
      <c r="E39" s="7">
        <v>500</v>
      </c>
      <c r="F39" s="3">
        <v>5.3</v>
      </c>
      <c r="G39" s="7">
        <f>E39*F39</f>
        <v>2650</v>
      </c>
      <c r="H39" s="3" t="s">
        <v>21</v>
      </c>
      <c r="I39" s="3">
        <v>226</v>
      </c>
    </row>
    <row r="40" spans="1:10" ht="63.75" x14ac:dyDescent="0.2">
      <c r="A40" s="13" t="s">
        <v>27</v>
      </c>
      <c r="B40" s="13" t="s">
        <v>42</v>
      </c>
      <c r="C40" s="13" t="s">
        <v>38</v>
      </c>
      <c r="D40" s="11" t="s">
        <v>19</v>
      </c>
      <c r="E40" s="12">
        <v>20</v>
      </c>
      <c r="F40" s="11">
        <v>1.7</v>
      </c>
      <c r="G40" s="12">
        <f>E40*F40</f>
        <v>34</v>
      </c>
      <c r="H40" s="11" t="s">
        <v>26</v>
      </c>
      <c r="I40" s="11">
        <v>225</v>
      </c>
    </row>
    <row r="41" spans="1:10" ht="119.25" customHeight="1" x14ac:dyDescent="0.2">
      <c r="A41" s="13" t="s">
        <v>13</v>
      </c>
      <c r="B41" s="13" t="s">
        <v>43</v>
      </c>
      <c r="C41" s="13" t="s">
        <v>38</v>
      </c>
      <c r="D41" s="11" t="s">
        <v>15</v>
      </c>
      <c r="E41" s="12">
        <v>53941</v>
      </c>
      <c r="F41" s="11">
        <v>0.04</v>
      </c>
      <c r="G41" s="12">
        <v>2157.4</v>
      </c>
      <c r="H41" s="11" t="s">
        <v>16</v>
      </c>
      <c r="I41" s="11">
        <v>226</v>
      </c>
    </row>
    <row r="42" spans="1:10" ht="123.75" customHeight="1" x14ac:dyDescent="0.2">
      <c r="A42" s="14" t="s">
        <v>13</v>
      </c>
      <c r="B42" s="43" t="s">
        <v>44</v>
      </c>
      <c r="C42" s="43" t="s">
        <v>38</v>
      </c>
      <c r="D42" s="44" t="s">
        <v>19</v>
      </c>
      <c r="E42" s="45">
        <v>13721</v>
      </c>
      <c r="F42" s="47">
        <v>4.1534873551490416E-2</v>
      </c>
      <c r="G42" s="47">
        <v>569.9</v>
      </c>
      <c r="H42" s="44" t="s">
        <v>16</v>
      </c>
      <c r="I42" s="44">
        <v>226</v>
      </c>
    </row>
    <row r="43" spans="1:10" ht="36" customHeight="1" x14ac:dyDescent="0.2">
      <c r="A43" s="14" t="s">
        <v>20</v>
      </c>
      <c r="B43" s="43" t="s">
        <v>157</v>
      </c>
      <c r="C43" s="43" t="s">
        <v>38</v>
      </c>
      <c r="D43" s="44" t="s">
        <v>158</v>
      </c>
      <c r="E43" s="45">
        <v>70</v>
      </c>
      <c r="F43" s="47">
        <v>2.8</v>
      </c>
      <c r="G43" s="47"/>
      <c r="H43" s="44" t="s">
        <v>21</v>
      </c>
      <c r="I43" s="44">
        <v>226</v>
      </c>
    </row>
    <row r="44" spans="1:10" ht="118.5" customHeight="1" x14ac:dyDescent="0.2">
      <c r="A44" s="14" t="s">
        <v>13</v>
      </c>
      <c r="B44" s="43" t="s">
        <v>45</v>
      </c>
      <c r="C44" s="43" t="s">
        <v>38</v>
      </c>
      <c r="D44" s="48" t="s">
        <v>15</v>
      </c>
      <c r="E44" s="46">
        <v>265.95</v>
      </c>
      <c r="F44" s="46">
        <v>0.7</v>
      </c>
      <c r="G44" s="47">
        <v>186.2</v>
      </c>
      <c r="H44" s="44" t="s">
        <v>16</v>
      </c>
      <c r="I44" s="44">
        <v>226</v>
      </c>
    </row>
    <row r="45" spans="1:10" ht="126.75" customHeight="1" x14ac:dyDescent="0.2">
      <c r="A45" s="14" t="s">
        <v>13</v>
      </c>
      <c r="B45" s="43" t="s">
        <v>46</v>
      </c>
      <c r="C45" s="43" t="s">
        <v>38</v>
      </c>
      <c r="D45" s="44" t="s">
        <v>19</v>
      </c>
      <c r="E45" s="45">
        <v>70</v>
      </c>
      <c r="F45" s="46">
        <v>1.034375</v>
      </c>
      <c r="G45" s="47">
        <v>72.400000000000006</v>
      </c>
      <c r="H45" s="44" t="s">
        <v>16</v>
      </c>
      <c r="I45" s="44">
        <v>226</v>
      </c>
    </row>
    <row r="46" spans="1:10" ht="51" x14ac:dyDescent="0.2">
      <c r="A46" s="14" t="s">
        <v>47</v>
      </c>
      <c r="B46" s="14" t="s">
        <v>48</v>
      </c>
      <c r="C46" s="43" t="s">
        <v>38</v>
      </c>
      <c r="D46" s="44" t="s">
        <v>19</v>
      </c>
      <c r="E46" s="45">
        <v>60</v>
      </c>
      <c r="F46" s="46">
        <v>8.3000000000000007</v>
      </c>
      <c r="G46" s="47">
        <f>E46*F46</f>
        <v>498.00000000000006</v>
      </c>
      <c r="H46" s="44" t="s">
        <v>49</v>
      </c>
      <c r="I46" s="44">
        <v>226</v>
      </c>
    </row>
    <row r="47" spans="1:10" ht="38.25" customHeight="1" x14ac:dyDescent="0.2">
      <c r="A47" s="14" t="s">
        <v>50</v>
      </c>
      <c r="B47" s="14" t="s">
        <v>51</v>
      </c>
      <c r="C47" s="14" t="s">
        <v>38</v>
      </c>
      <c r="D47" s="44" t="s">
        <v>19</v>
      </c>
      <c r="E47" s="49">
        <v>2</v>
      </c>
      <c r="F47" s="46">
        <v>15</v>
      </c>
      <c r="G47" s="47">
        <v>30</v>
      </c>
      <c r="H47" s="44" t="s">
        <v>52</v>
      </c>
      <c r="I47" s="44">
        <v>346</v>
      </c>
    </row>
    <row r="48" spans="1:10" ht="46.5" customHeight="1" x14ac:dyDescent="0.2">
      <c r="A48" s="14" t="s">
        <v>9</v>
      </c>
      <c r="B48" s="14" t="s">
        <v>53</v>
      </c>
      <c r="C48" s="14" t="s">
        <v>38</v>
      </c>
      <c r="D48" s="44" t="s">
        <v>19</v>
      </c>
      <c r="E48" s="49">
        <v>16</v>
      </c>
      <c r="F48" s="46">
        <v>223</v>
      </c>
      <c r="G48" s="7">
        <f t="shared" ref="G48" si="6">E48*F48</f>
        <v>3568</v>
      </c>
      <c r="H48" s="44" t="s">
        <v>12</v>
      </c>
      <c r="I48" s="44">
        <v>226</v>
      </c>
    </row>
    <row r="49" spans="1:16" ht="45" customHeight="1" x14ac:dyDescent="0.2">
      <c r="A49" s="14" t="s">
        <v>9</v>
      </c>
      <c r="B49" s="14" t="s">
        <v>54</v>
      </c>
      <c r="C49" s="14" t="s">
        <v>38</v>
      </c>
      <c r="D49" s="44" t="s">
        <v>19</v>
      </c>
      <c r="E49" s="49">
        <v>25</v>
      </c>
      <c r="F49" s="46">
        <v>4</v>
      </c>
      <c r="G49" s="7">
        <f t="shared" ref="G49:G50" si="7">E49*F49</f>
        <v>100</v>
      </c>
      <c r="H49" s="44" t="s">
        <v>12</v>
      </c>
      <c r="I49" s="44">
        <v>226</v>
      </c>
    </row>
    <row r="50" spans="1:16" ht="43.5" customHeight="1" x14ac:dyDescent="0.2">
      <c r="A50" s="14" t="s">
        <v>9</v>
      </c>
      <c r="B50" s="14" t="s">
        <v>55</v>
      </c>
      <c r="C50" s="14" t="s">
        <v>38</v>
      </c>
      <c r="D50" s="44" t="s">
        <v>19</v>
      </c>
      <c r="E50" s="49">
        <v>1</v>
      </c>
      <c r="F50" s="46">
        <v>100</v>
      </c>
      <c r="G50" s="7">
        <f t="shared" si="7"/>
        <v>100</v>
      </c>
      <c r="H50" s="44" t="s">
        <v>12</v>
      </c>
      <c r="I50" s="44">
        <v>226</v>
      </c>
    </row>
    <row r="51" spans="1:16" ht="115.5" customHeight="1" x14ac:dyDescent="0.2">
      <c r="A51" s="14" t="s">
        <v>13</v>
      </c>
      <c r="B51" s="14" t="s">
        <v>56</v>
      </c>
      <c r="C51" s="43" t="s">
        <v>38</v>
      </c>
      <c r="D51" s="44" t="s">
        <v>19</v>
      </c>
      <c r="E51" s="49">
        <v>1500</v>
      </c>
      <c r="F51" s="46">
        <v>1.2</v>
      </c>
      <c r="G51" s="47">
        <f>E51*F51</f>
        <v>1800</v>
      </c>
      <c r="H51" s="44" t="s">
        <v>16</v>
      </c>
      <c r="I51" s="44">
        <v>226</v>
      </c>
    </row>
    <row r="52" spans="1:16" s="22" customFormat="1" ht="54.75" customHeight="1" x14ac:dyDescent="0.2">
      <c r="A52" s="19" t="s">
        <v>27</v>
      </c>
      <c r="B52" s="9" t="s">
        <v>100</v>
      </c>
      <c r="C52" s="19" t="s">
        <v>58</v>
      </c>
      <c r="D52" s="20" t="s">
        <v>19</v>
      </c>
      <c r="E52" s="21">
        <v>6</v>
      </c>
      <c r="F52" s="21">
        <v>25</v>
      </c>
      <c r="G52" s="21">
        <v>150</v>
      </c>
      <c r="H52" s="20" t="s">
        <v>26</v>
      </c>
      <c r="I52" s="20">
        <v>310</v>
      </c>
    </row>
    <row r="53" spans="1:16" ht="51" customHeight="1" x14ac:dyDescent="0.2">
      <c r="A53" s="9" t="s">
        <v>20</v>
      </c>
      <c r="B53" s="9" t="s">
        <v>73</v>
      </c>
      <c r="C53" s="15" t="s">
        <v>58</v>
      </c>
      <c r="D53" s="3" t="s">
        <v>11</v>
      </c>
      <c r="E53" s="7">
        <v>60</v>
      </c>
      <c r="F53" s="7">
        <v>4</v>
      </c>
      <c r="G53" s="7">
        <f t="shared" ref="G53" si="8">E53*F53</f>
        <v>240</v>
      </c>
      <c r="H53" s="4" t="s">
        <v>21</v>
      </c>
      <c r="I53" s="4">
        <v>226</v>
      </c>
    </row>
    <row r="54" spans="1:16" ht="38.25" customHeight="1" x14ac:dyDescent="0.2">
      <c r="A54" s="9" t="s">
        <v>20</v>
      </c>
      <c r="B54" s="9" t="s">
        <v>36</v>
      </c>
      <c r="C54" s="9" t="s">
        <v>59</v>
      </c>
      <c r="D54" s="3" t="s">
        <v>15</v>
      </c>
      <c r="E54" s="7">
        <v>46</v>
      </c>
      <c r="F54" s="3">
        <v>1.8</v>
      </c>
      <c r="G54" s="7">
        <f>E54*F54</f>
        <v>82.8</v>
      </c>
      <c r="H54" s="3" t="s">
        <v>21</v>
      </c>
      <c r="I54" s="3">
        <v>226</v>
      </c>
    </row>
    <row r="55" spans="1:16" ht="68.25" customHeight="1" x14ac:dyDescent="0.2">
      <c r="A55" s="9" t="s">
        <v>27</v>
      </c>
      <c r="B55" s="9" t="s">
        <v>68</v>
      </c>
      <c r="C55" s="9" t="s">
        <v>60</v>
      </c>
      <c r="D55" s="3" t="s">
        <v>19</v>
      </c>
      <c r="E55" s="7">
        <v>3</v>
      </c>
      <c r="F55" s="3">
        <v>2.9</v>
      </c>
      <c r="G55" s="7">
        <f>E55*F55</f>
        <v>8.6999999999999993</v>
      </c>
      <c r="H55" s="3" t="s">
        <v>26</v>
      </c>
      <c r="I55" s="3">
        <v>310</v>
      </c>
    </row>
    <row r="56" spans="1:16" ht="42.75" customHeight="1" x14ac:dyDescent="0.2">
      <c r="A56" s="14" t="s">
        <v>82</v>
      </c>
      <c r="B56" s="9" t="s">
        <v>67</v>
      </c>
      <c r="C56" s="9" t="s">
        <v>60</v>
      </c>
      <c r="D56" s="3" t="s">
        <v>19</v>
      </c>
      <c r="E56" s="7">
        <v>5</v>
      </c>
      <c r="F56" s="3">
        <v>10</v>
      </c>
      <c r="G56" s="7">
        <f>E56*F56</f>
        <v>50</v>
      </c>
      <c r="H56" s="3" t="s">
        <v>25</v>
      </c>
      <c r="I56" s="3">
        <v>226</v>
      </c>
    </row>
    <row r="57" spans="1:16" ht="42.75" customHeight="1" x14ac:dyDescent="0.2">
      <c r="A57" s="9" t="s">
        <v>20</v>
      </c>
      <c r="B57" s="9" t="s">
        <v>73</v>
      </c>
      <c r="C57" s="9" t="s">
        <v>61</v>
      </c>
      <c r="D57" s="3" t="s">
        <v>15</v>
      </c>
      <c r="E57" s="7">
        <v>136</v>
      </c>
      <c r="F57" s="3">
        <v>4</v>
      </c>
      <c r="G57" s="7">
        <f t="shared" ref="G57" si="9">E57*F57</f>
        <v>544</v>
      </c>
      <c r="H57" s="4" t="s">
        <v>21</v>
      </c>
      <c r="I57" s="4">
        <v>226</v>
      </c>
    </row>
    <row r="58" spans="1:16" ht="126" customHeight="1" x14ac:dyDescent="0.2">
      <c r="A58" s="13" t="s">
        <v>13</v>
      </c>
      <c r="B58" s="13" t="s">
        <v>64</v>
      </c>
      <c r="C58" s="13" t="s">
        <v>38</v>
      </c>
      <c r="D58" s="11" t="s">
        <v>19</v>
      </c>
      <c r="E58" s="18">
        <v>3000</v>
      </c>
      <c r="F58" s="11">
        <v>1.6</v>
      </c>
      <c r="G58" s="12">
        <f>E58*F58</f>
        <v>4800</v>
      </c>
      <c r="H58" s="11" t="s">
        <v>16</v>
      </c>
      <c r="I58" s="11">
        <v>226</v>
      </c>
      <c r="P58" s="1">
        <f>SUM(G8:G60)</f>
        <v>39524.500000000007</v>
      </c>
    </row>
    <row r="59" spans="1:16" ht="43.5" customHeight="1" x14ac:dyDescent="0.2">
      <c r="A59" s="9" t="s">
        <v>9</v>
      </c>
      <c r="B59" s="9" t="s">
        <v>74</v>
      </c>
      <c r="C59" s="15" t="s">
        <v>65</v>
      </c>
      <c r="D59" s="3" t="s">
        <v>11</v>
      </c>
      <c r="E59" s="7">
        <v>22</v>
      </c>
      <c r="F59" s="3">
        <v>4.2</v>
      </c>
      <c r="G59" s="7">
        <f t="shared" ref="G59:G65" si="10">E59*F59</f>
        <v>92.4</v>
      </c>
      <c r="H59" s="4" t="s">
        <v>12</v>
      </c>
      <c r="I59" s="4">
        <v>226</v>
      </c>
    </row>
    <row r="60" spans="1:16" ht="43.5" customHeight="1" x14ac:dyDescent="0.2">
      <c r="A60" s="9" t="s">
        <v>9</v>
      </c>
      <c r="B60" s="9" t="s">
        <v>74</v>
      </c>
      <c r="C60" s="15" t="s">
        <v>66</v>
      </c>
      <c r="D60" s="3" t="s">
        <v>11</v>
      </c>
      <c r="E60" s="7">
        <v>766</v>
      </c>
      <c r="F60" s="3">
        <v>4.2</v>
      </c>
      <c r="G60" s="7">
        <f t="shared" si="10"/>
        <v>3217.2000000000003</v>
      </c>
      <c r="H60" s="4" t="s">
        <v>12</v>
      </c>
      <c r="I60" s="4">
        <v>226</v>
      </c>
    </row>
    <row r="61" spans="1:16" ht="29.25" customHeight="1" x14ac:dyDescent="0.2">
      <c r="A61" s="14" t="s">
        <v>75</v>
      </c>
      <c r="B61" s="14" t="s">
        <v>76</v>
      </c>
      <c r="C61" s="43" t="s">
        <v>38</v>
      </c>
      <c r="D61" s="44" t="s">
        <v>22</v>
      </c>
      <c r="E61" s="49">
        <v>800</v>
      </c>
      <c r="F61" s="47">
        <v>1.8</v>
      </c>
      <c r="G61" s="7">
        <f t="shared" si="10"/>
        <v>1440</v>
      </c>
      <c r="H61" s="44" t="s">
        <v>79</v>
      </c>
      <c r="I61" s="44">
        <v>225</v>
      </c>
    </row>
    <row r="62" spans="1:16" ht="25.5" customHeight="1" x14ac:dyDescent="0.2">
      <c r="A62" s="14" t="s">
        <v>75</v>
      </c>
      <c r="B62" s="14" t="s">
        <v>77</v>
      </c>
      <c r="C62" s="43" t="s">
        <v>38</v>
      </c>
      <c r="D62" s="44" t="s">
        <v>22</v>
      </c>
      <c r="E62" s="49">
        <v>1200</v>
      </c>
      <c r="F62" s="50">
        <v>0.2</v>
      </c>
      <c r="G62" s="7">
        <f t="shared" si="10"/>
        <v>240</v>
      </c>
      <c r="H62" s="44" t="s">
        <v>79</v>
      </c>
      <c r="I62" s="44">
        <v>225</v>
      </c>
    </row>
    <row r="63" spans="1:16" ht="25.5" x14ac:dyDescent="0.2">
      <c r="A63" s="14" t="s">
        <v>75</v>
      </c>
      <c r="B63" s="14" t="s">
        <v>78</v>
      </c>
      <c r="C63" s="43" t="s">
        <v>38</v>
      </c>
      <c r="D63" s="44" t="s">
        <v>22</v>
      </c>
      <c r="E63" s="49">
        <v>400</v>
      </c>
      <c r="F63" s="50">
        <v>2.8</v>
      </c>
      <c r="G63" s="7">
        <f t="shared" si="10"/>
        <v>1120</v>
      </c>
      <c r="H63" s="44" t="s">
        <v>79</v>
      </c>
      <c r="I63" s="44">
        <v>310</v>
      </c>
    </row>
    <row r="64" spans="1:16" ht="42" customHeight="1" x14ac:dyDescent="0.2">
      <c r="A64" s="14" t="s">
        <v>75</v>
      </c>
      <c r="B64" s="14" t="s">
        <v>80</v>
      </c>
      <c r="C64" s="43" t="s">
        <v>38</v>
      </c>
      <c r="D64" s="44" t="s">
        <v>22</v>
      </c>
      <c r="E64" s="12">
        <v>7162</v>
      </c>
      <c r="F64" s="11">
        <v>0.3</v>
      </c>
      <c r="G64" s="7">
        <f t="shared" si="10"/>
        <v>2148.6</v>
      </c>
      <c r="H64" s="44" t="s">
        <v>79</v>
      </c>
      <c r="I64" s="11">
        <v>226</v>
      </c>
    </row>
    <row r="65" spans="1:9" ht="76.5" x14ac:dyDescent="0.2">
      <c r="A65" s="14" t="s">
        <v>83</v>
      </c>
      <c r="B65" s="51" t="s">
        <v>86</v>
      </c>
      <c r="C65" s="43" t="s">
        <v>85</v>
      </c>
      <c r="D65" s="44" t="s">
        <v>19</v>
      </c>
      <c r="E65" s="45">
        <v>6</v>
      </c>
      <c r="F65" s="46">
        <v>40</v>
      </c>
      <c r="G65" s="7">
        <f t="shared" si="10"/>
        <v>240</v>
      </c>
      <c r="H65" s="44" t="s">
        <v>84</v>
      </c>
      <c r="I65" s="44">
        <v>226</v>
      </c>
    </row>
    <row r="66" spans="1:9" ht="76.5" x14ac:dyDescent="0.2">
      <c r="A66" s="14" t="s">
        <v>83</v>
      </c>
      <c r="B66" s="19" t="s">
        <v>96</v>
      </c>
      <c r="C66" s="43" t="s">
        <v>92</v>
      </c>
      <c r="D66" s="20" t="s">
        <v>19</v>
      </c>
      <c r="E66" s="21">
        <v>250</v>
      </c>
      <c r="F66" s="20">
        <v>0.25</v>
      </c>
      <c r="G66" s="20">
        <f>E66*F66</f>
        <v>62.5</v>
      </c>
      <c r="H66" s="44" t="s">
        <v>84</v>
      </c>
      <c r="I66" s="20">
        <v>346</v>
      </c>
    </row>
    <row r="67" spans="1:9" ht="50.25" customHeight="1" x14ac:dyDescent="0.2">
      <c r="A67" s="14" t="s">
        <v>83</v>
      </c>
      <c r="B67" s="19" t="s">
        <v>88</v>
      </c>
      <c r="C67" s="19" t="s">
        <v>87</v>
      </c>
      <c r="D67" s="20" t="s">
        <v>19</v>
      </c>
      <c r="E67" s="21">
        <v>1</v>
      </c>
      <c r="F67" s="20">
        <v>150</v>
      </c>
      <c r="G67" s="20">
        <f>E67*F67</f>
        <v>150</v>
      </c>
      <c r="H67" s="44" t="s">
        <v>84</v>
      </c>
      <c r="I67" s="20">
        <v>310</v>
      </c>
    </row>
    <row r="68" spans="1:9" ht="38.25" customHeight="1" x14ac:dyDescent="0.2">
      <c r="A68" s="9" t="s">
        <v>29</v>
      </c>
      <c r="B68" s="9" t="s">
        <v>30</v>
      </c>
      <c r="C68" s="9" t="s">
        <v>89</v>
      </c>
      <c r="D68" s="3" t="s">
        <v>19</v>
      </c>
      <c r="E68" s="7">
        <v>1</v>
      </c>
      <c r="F68" s="3">
        <v>700</v>
      </c>
      <c r="G68" s="7">
        <f t="shared" ref="G68" si="11">E68*F68</f>
        <v>700</v>
      </c>
      <c r="H68" s="3" t="s">
        <v>31</v>
      </c>
      <c r="I68" s="3">
        <v>310</v>
      </c>
    </row>
    <row r="69" spans="1:9" ht="34.5" customHeight="1" x14ac:dyDescent="0.2">
      <c r="A69" s="9" t="s">
        <v>29</v>
      </c>
      <c r="B69" s="9" t="s">
        <v>30</v>
      </c>
      <c r="C69" s="9" t="s">
        <v>90</v>
      </c>
      <c r="D69" s="3" t="s">
        <v>19</v>
      </c>
      <c r="E69" s="7">
        <v>1</v>
      </c>
      <c r="F69" s="3">
        <v>700</v>
      </c>
      <c r="G69" s="7">
        <v>900</v>
      </c>
      <c r="H69" s="3" t="s">
        <v>31</v>
      </c>
      <c r="I69" s="3">
        <v>310</v>
      </c>
    </row>
    <row r="70" spans="1:9" ht="38.25" x14ac:dyDescent="0.2">
      <c r="A70" s="9" t="s">
        <v>29</v>
      </c>
      <c r="B70" s="13" t="s">
        <v>91</v>
      </c>
      <c r="C70" s="9" t="s">
        <v>90</v>
      </c>
      <c r="D70" s="3" t="s">
        <v>15</v>
      </c>
      <c r="E70" s="7">
        <v>80</v>
      </c>
      <c r="F70" s="3">
        <v>2</v>
      </c>
      <c r="G70" s="7">
        <f t="shared" ref="G70:G75" si="12">E70*F70</f>
        <v>160</v>
      </c>
      <c r="H70" s="3" t="s">
        <v>31</v>
      </c>
      <c r="I70" s="3">
        <v>226</v>
      </c>
    </row>
    <row r="71" spans="1:9" ht="72.75" customHeight="1" x14ac:dyDescent="0.2">
      <c r="A71" s="9" t="s">
        <v>27</v>
      </c>
      <c r="B71" s="9" t="s">
        <v>93</v>
      </c>
      <c r="C71" s="43" t="s">
        <v>38</v>
      </c>
      <c r="D71" s="3" t="s">
        <v>19</v>
      </c>
      <c r="E71" s="12">
        <v>10</v>
      </c>
      <c r="F71" s="12">
        <v>25</v>
      </c>
      <c r="G71" s="12">
        <f t="shared" si="12"/>
        <v>250</v>
      </c>
      <c r="H71" s="11" t="s">
        <v>26</v>
      </c>
      <c r="I71" s="11">
        <v>226</v>
      </c>
    </row>
    <row r="72" spans="1:9" ht="62.25" customHeight="1" x14ac:dyDescent="0.2">
      <c r="A72" s="9" t="s">
        <v>27</v>
      </c>
      <c r="B72" s="9" t="s">
        <v>94</v>
      </c>
      <c r="C72" s="43" t="s">
        <v>38</v>
      </c>
      <c r="D72" s="3" t="s">
        <v>19</v>
      </c>
      <c r="E72" s="12">
        <v>10</v>
      </c>
      <c r="F72" s="12">
        <v>0.8</v>
      </c>
      <c r="G72" s="12">
        <f t="shared" si="12"/>
        <v>8</v>
      </c>
      <c r="H72" s="11" t="s">
        <v>26</v>
      </c>
      <c r="I72" s="11">
        <v>310</v>
      </c>
    </row>
    <row r="73" spans="1:9" ht="42.75" customHeight="1" x14ac:dyDescent="0.2">
      <c r="A73" s="9" t="s">
        <v>20</v>
      </c>
      <c r="B73" s="9" t="s">
        <v>23</v>
      </c>
      <c r="C73" s="43" t="s">
        <v>38</v>
      </c>
      <c r="D73" s="3" t="s">
        <v>11</v>
      </c>
      <c r="E73" s="12">
        <v>10</v>
      </c>
      <c r="F73" s="11">
        <v>2.4</v>
      </c>
      <c r="G73" s="12">
        <f t="shared" si="12"/>
        <v>24</v>
      </c>
      <c r="H73" s="4" t="s">
        <v>21</v>
      </c>
      <c r="I73" s="4">
        <v>226</v>
      </c>
    </row>
    <row r="74" spans="1:9" ht="40.5" customHeight="1" x14ac:dyDescent="0.2">
      <c r="A74" s="9" t="s">
        <v>20</v>
      </c>
      <c r="B74" s="9" t="s">
        <v>24</v>
      </c>
      <c r="C74" s="43" t="s">
        <v>38</v>
      </c>
      <c r="D74" s="3" t="s">
        <v>19</v>
      </c>
      <c r="E74" s="12">
        <v>2</v>
      </c>
      <c r="F74" s="52">
        <v>400</v>
      </c>
      <c r="G74" s="52">
        <f t="shared" si="12"/>
        <v>800</v>
      </c>
      <c r="H74" s="4" t="s">
        <v>21</v>
      </c>
      <c r="I74" s="11">
        <v>310</v>
      </c>
    </row>
    <row r="75" spans="1:9" ht="108" customHeight="1" x14ac:dyDescent="0.2">
      <c r="A75" s="14" t="s">
        <v>97</v>
      </c>
      <c r="B75" s="14" t="s">
        <v>98</v>
      </c>
      <c r="C75" s="43" t="s">
        <v>38</v>
      </c>
      <c r="D75" s="44" t="s">
        <v>15</v>
      </c>
      <c r="E75" s="49">
        <v>27000</v>
      </c>
      <c r="F75" s="11">
        <v>0.01</v>
      </c>
      <c r="G75" s="52">
        <f t="shared" si="12"/>
        <v>270</v>
      </c>
      <c r="H75" s="44" t="s">
        <v>99</v>
      </c>
      <c r="I75" s="11">
        <v>226</v>
      </c>
    </row>
    <row r="76" spans="1:9" x14ac:dyDescent="0.2">
      <c r="A76" s="10"/>
      <c r="B76" s="10"/>
      <c r="C76" s="10"/>
      <c r="D76" s="16"/>
      <c r="E76" s="17"/>
      <c r="F76" s="10"/>
      <c r="G76" s="10"/>
      <c r="H76" s="10"/>
      <c r="I76" s="10"/>
    </row>
    <row r="77" spans="1:9" x14ac:dyDescent="0.2">
      <c r="A77" s="10"/>
      <c r="B77" s="10"/>
      <c r="C77" s="10"/>
      <c r="D77" s="16"/>
      <c r="E77" s="17"/>
      <c r="F77" s="10"/>
      <c r="G77" s="10"/>
      <c r="H77" s="10"/>
      <c r="I77" s="10"/>
    </row>
    <row r="78" spans="1:9" x14ac:dyDescent="0.2">
      <c r="A78" s="10"/>
      <c r="B78" s="10"/>
      <c r="C78" s="10"/>
      <c r="D78" s="16"/>
      <c r="E78" s="17"/>
      <c r="F78" s="10"/>
      <c r="G78" s="17"/>
      <c r="H78" s="10"/>
      <c r="I78" s="10"/>
    </row>
    <row r="79" spans="1:9" x14ac:dyDescent="0.2">
      <c r="A79" s="10"/>
      <c r="B79" s="10"/>
      <c r="C79" s="10"/>
      <c r="D79" s="16"/>
      <c r="E79" s="17"/>
      <c r="F79" s="10"/>
      <c r="G79" s="10"/>
      <c r="H79" s="10"/>
      <c r="I79" s="10"/>
    </row>
    <row r="80" spans="1:9" x14ac:dyDescent="0.2">
      <c r="A80" s="10"/>
      <c r="B80" s="10"/>
      <c r="C80" s="10"/>
      <c r="D80" s="16"/>
      <c r="E80" s="17"/>
      <c r="F80" s="10"/>
      <c r="G80" s="10"/>
      <c r="H80" s="10"/>
      <c r="I80" s="10"/>
    </row>
    <row r="81" spans="1:9" x14ac:dyDescent="0.2">
      <c r="A81" s="10"/>
      <c r="B81" s="10"/>
      <c r="C81" s="10"/>
      <c r="D81" s="16"/>
      <c r="E81" s="17"/>
      <c r="F81" s="10"/>
      <c r="G81" s="10"/>
      <c r="H81" s="10"/>
      <c r="I81" s="10"/>
    </row>
    <row r="82" spans="1:9" x14ac:dyDescent="0.2">
      <c r="A82" s="10"/>
      <c r="B82" s="10"/>
      <c r="C82" s="10"/>
      <c r="D82" s="16"/>
      <c r="E82" s="17"/>
      <c r="F82" s="10"/>
      <c r="G82" s="10"/>
      <c r="H82" s="10"/>
      <c r="I82" s="10"/>
    </row>
    <row r="83" spans="1:9" x14ac:dyDescent="0.2">
      <c r="A83" s="10"/>
      <c r="B83" s="10"/>
      <c r="C83" s="10"/>
      <c r="D83" s="16"/>
      <c r="E83" s="17"/>
      <c r="F83" s="10"/>
      <c r="G83" s="10"/>
      <c r="H83" s="10"/>
      <c r="I83" s="10"/>
    </row>
    <row r="84" spans="1:9" x14ac:dyDescent="0.2">
      <c r="A84" s="10"/>
      <c r="B84" s="10"/>
      <c r="C84" s="10"/>
      <c r="D84" s="16"/>
      <c r="E84" s="17"/>
      <c r="F84" s="10"/>
      <c r="G84" s="10"/>
      <c r="H84" s="10"/>
      <c r="I84" s="10"/>
    </row>
    <row r="85" spans="1:9" x14ac:dyDescent="0.2">
      <c r="A85" s="10"/>
      <c r="B85" s="10"/>
      <c r="C85" s="10"/>
      <c r="D85" s="16"/>
      <c r="E85" s="17"/>
      <c r="F85" s="10"/>
      <c r="G85" s="10"/>
      <c r="H85" s="10"/>
      <c r="I85" s="10"/>
    </row>
    <row r="86" spans="1:9" x14ac:dyDescent="0.2">
      <c r="A86" s="10"/>
      <c r="B86" s="10"/>
      <c r="C86" s="10"/>
      <c r="D86" s="16"/>
      <c r="E86" s="17"/>
      <c r="F86" s="10"/>
      <c r="G86" s="10"/>
      <c r="H86" s="10"/>
      <c r="I86" s="10"/>
    </row>
    <row r="87" spans="1:9" x14ac:dyDescent="0.2">
      <c r="A87" s="10"/>
      <c r="B87" s="10"/>
      <c r="C87" s="10"/>
      <c r="D87" s="16"/>
      <c r="E87" s="17"/>
      <c r="F87" s="10"/>
      <c r="G87" s="10"/>
      <c r="H87" s="10"/>
      <c r="I87" s="10"/>
    </row>
    <row r="88" spans="1:9" x14ac:dyDescent="0.2">
      <c r="A88" s="10"/>
      <c r="B88" s="10"/>
      <c r="C88" s="10"/>
      <c r="D88" s="16"/>
      <c r="E88" s="17"/>
      <c r="F88" s="10"/>
      <c r="G88" s="10"/>
      <c r="H88" s="10"/>
      <c r="I88" s="10"/>
    </row>
    <row r="89" spans="1:9" x14ac:dyDescent="0.2">
      <c r="A89" s="10"/>
      <c r="B89" s="10"/>
      <c r="C89" s="10"/>
      <c r="D89" s="16"/>
      <c r="E89" s="17"/>
      <c r="F89" s="10"/>
      <c r="G89" s="10"/>
      <c r="H89" s="10"/>
      <c r="I89" s="10"/>
    </row>
    <row r="90" spans="1:9" x14ac:dyDescent="0.2">
      <c r="A90" s="10"/>
      <c r="B90" s="10"/>
      <c r="C90" s="10"/>
      <c r="D90" s="16"/>
      <c r="E90" s="17"/>
      <c r="F90" s="10"/>
      <c r="G90" s="10"/>
      <c r="H90" s="10"/>
      <c r="I90" s="10"/>
    </row>
    <row r="91" spans="1:9" x14ac:dyDescent="0.2">
      <c r="A91" s="10"/>
      <c r="B91" s="10"/>
      <c r="C91" s="10"/>
      <c r="D91" s="16"/>
      <c r="E91" s="17"/>
      <c r="F91" s="10"/>
      <c r="G91" s="10"/>
      <c r="H91" s="10"/>
      <c r="I91" s="10"/>
    </row>
    <row r="92" spans="1:9" x14ac:dyDescent="0.2">
      <c r="A92" s="10"/>
      <c r="B92" s="10"/>
      <c r="C92" s="10"/>
      <c r="D92" s="16"/>
      <c r="E92" s="17"/>
      <c r="F92" s="10"/>
      <c r="G92" s="10"/>
      <c r="H92" s="10"/>
      <c r="I92" s="10"/>
    </row>
    <row r="93" spans="1:9" x14ac:dyDescent="0.2">
      <c r="A93" s="10"/>
      <c r="B93" s="10"/>
      <c r="C93" s="10"/>
      <c r="D93" s="16"/>
      <c r="E93" s="17"/>
      <c r="F93" s="10"/>
      <c r="G93" s="10"/>
      <c r="H93" s="10"/>
      <c r="I93" s="10"/>
    </row>
    <row r="94" spans="1:9" x14ac:dyDescent="0.2">
      <c r="A94" s="10"/>
      <c r="B94" s="10"/>
      <c r="C94" s="10"/>
      <c r="D94" s="16"/>
      <c r="E94" s="17"/>
      <c r="F94" s="10"/>
      <c r="G94" s="10"/>
      <c r="H94" s="10"/>
      <c r="I94" s="10"/>
    </row>
    <row r="95" spans="1:9" x14ac:dyDescent="0.2">
      <c r="A95" s="10"/>
      <c r="B95" s="10"/>
      <c r="C95" s="10"/>
      <c r="D95" s="16"/>
      <c r="E95" s="17"/>
      <c r="F95" s="10"/>
      <c r="G95" s="10"/>
      <c r="H95" s="10"/>
      <c r="I95" s="10"/>
    </row>
    <row r="96" spans="1:9" x14ac:dyDescent="0.2">
      <c r="A96" s="10"/>
      <c r="B96" s="10"/>
      <c r="C96" s="10"/>
      <c r="D96" s="16"/>
      <c r="E96" s="17"/>
      <c r="F96" s="10"/>
      <c r="G96" s="10"/>
      <c r="H96" s="10"/>
      <c r="I96" s="10"/>
    </row>
    <row r="97" spans="1:9" x14ac:dyDescent="0.2">
      <c r="A97" s="10"/>
      <c r="B97" s="10"/>
      <c r="C97" s="10"/>
      <c r="D97" s="16"/>
      <c r="E97" s="17"/>
      <c r="F97" s="10"/>
      <c r="G97" s="10"/>
      <c r="H97" s="10"/>
      <c r="I97" s="10"/>
    </row>
    <row r="98" spans="1:9" x14ac:dyDescent="0.2">
      <c r="A98" s="10"/>
      <c r="B98" s="10"/>
      <c r="C98" s="10"/>
      <c r="D98" s="16"/>
      <c r="E98" s="17"/>
      <c r="F98" s="10"/>
      <c r="G98" s="10"/>
      <c r="H98" s="10"/>
      <c r="I98" s="10"/>
    </row>
    <row r="99" spans="1:9" x14ac:dyDescent="0.2">
      <c r="A99" s="10"/>
      <c r="B99" s="10"/>
      <c r="C99" s="10"/>
      <c r="D99" s="16"/>
      <c r="E99" s="17"/>
      <c r="F99" s="10"/>
      <c r="G99" s="10"/>
      <c r="H99" s="10"/>
      <c r="I99" s="10"/>
    </row>
    <row r="100" spans="1:9" x14ac:dyDescent="0.2">
      <c r="A100" s="10"/>
      <c r="B100" s="10"/>
      <c r="C100" s="10"/>
      <c r="D100" s="16"/>
      <c r="E100" s="17"/>
      <c r="F100" s="10"/>
      <c r="G100" s="10"/>
      <c r="H100" s="10"/>
      <c r="I100" s="10"/>
    </row>
    <row r="101" spans="1:9" x14ac:dyDescent="0.2">
      <c r="A101" s="10"/>
      <c r="B101" s="10"/>
      <c r="C101" s="10"/>
      <c r="D101" s="16"/>
      <c r="E101" s="17"/>
      <c r="F101" s="10"/>
      <c r="G101" s="10"/>
      <c r="H101" s="10"/>
      <c r="I101" s="10"/>
    </row>
    <row r="102" spans="1:9" x14ac:dyDescent="0.2">
      <c r="A102" s="10"/>
      <c r="B102" s="10"/>
      <c r="C102" s="10"/>
      <c r="D102" s="16"/>
      <c r="E102" s="17"/>
      <c r="F102" s="10"/>
      <c r="G102" s="10"/>
      <c r="H102" s="10"/>
      <c r="I102" s="10"/>
    </row>
    <row r="103" spans="1:9" x14ac:dyDescent="0.2">
      <c r="A103" s="10"/>
      <c r="B103" s="10"/>
      <c r="C103" s="10"/>
      <c r="D103" s="16"/>
      <c r="E103" s="17"/>
      <c r="F103" s="10"/>
      <c r="G103" s="10"/>
      <c r="H103" s="10"/>
      <c r="I103" s="10"/>
    </row>
    <row r="104" spans="1:9" x14ac:dyDescent="0.2">
      <c r="A104" s="10"/>
      <c r="B104" s="10"/>
      <c r="C104" s="10"/>
      <c r="D104" s="16"/>
      <c r="E104" s="17"/>
      <c r="F104" s="10"/>
      <c r="G104" s="10"/>
      <c r="H104" s="10"/>
      <c r="I104" s="10"/>
    </row>
    <row r="105" spans="1:9" x14ac:dyDescent="0.2">
      <c r="A105" s="10"/>
      <c r="B105" s="10"/>
      <c r="C105" s="10"/>
      <c r="D105" s="16"/>
      <c r="E105" s="17"/>
      <c r="F105" s="10"/>
      <c r="G105" s="10"/>
      <c r="H105" s="10"/>
      <c r="I105" s="10"/>
    </row>
    <row r="106" spans="1:9" x14ac:dyDescent="0.2">
      <c r="A106" s="10"/>
      <c r="B106" s="10"/>
      <c r="C106" s="10"/>
      <c r="D106" s="16"/>
      <c r="E106" s="17"/>
      <c r="F106" s="10"/>
      <c r="G106" s="10"/>
      <c r="H106" s="10"/>
      <c r="I106" s="10"/>
    </row>
    <row r="107" spans="1:9" x14ac:dyDescent="0.2">
      <c r="A107" s="10"/>
      <c r="B107" s="10"/>
      <c r="C107" s="10"/>
      <c r="D107" s="16"/>
      <c r="E107" s="17"/>
      <c r="F107" s="10"/>
      <c r="G107" s="10"/>
      <c r="H107" s="10"/>
      <c r="I107" s="10"/>
    </row>
    <row r="108" spans="1:9" x14ac:dyDescent="0.2">
      <c r="A108" s="10"/>
      <c r="B108" s="10"/>
      <c r="C108" s="10"/>
      <c r="D108" s="16"/>
      <c r="E108" s="17"/>
      <c r="F108" s="10"/>
      <c r="G108" s="10"/>
      <c r="H108" s="10"/>
      <c r="I108" s="10"/>
    </row>
    <row r="109" spans="1:9" x14ac:dyDescent="0.2">
      <c r="A109" s="10"/>
      <c r="B109" s="10"/>
      <c r="C109" s="10"/>
      <c r="D109" s="16"/>
      <c r="E109" s="17"/>
      <c r="F109" s="10"/>
      <c r="G109" s="10"/>
      <c r="H109" s="10"/>
      <c r="I109" s="10"/>
    </row>
    <row r="110" spans="1:9" x14ac:dyDescent="0.2">
      <c r="A110" s="10"/>
      <c r="B110" s="10"/>
      <c r="C110" s="10"/>
      <c r="D110" s="16"/>
      <c r="E110" s="17"/>
      <c r="F110" s="10"/>
      <c r="G110" s="10"/>
      <c r="H110" s="10"/>
      <c r="I110" s="10"/>
    </row>
    <row r="111" spans="1:9" x14ac:dyDescent="0.2">
      <c r="A111" s="10"/>
      <c r="B111" s="10"/>
      <c r="C111" s="10"/>
      <c r="D111" s="16"/>
      <c r="E111" s="17"/>
      <c r="F111" s="10"/>
      <c r="G111" s="10"/>
      <c r="H111" s="10"/>
      <c r="I111" s="10"/>
    </row>
    <row r="112" spans="1:9" x14ac:dyDescent="0.2">
      <c r="A112" s="10"/>
      <c r="B112" s="10"/>
      <c r="C112" s="10"/>
      <c r="D112" s="16"/>
      <c r="E112" s="17"/>
      <c r="F112" s="10"/>
      <c r="G112" s="10"/>
      <c r="H112" s="10"/>
      <c r="I112" s="10"/>
    </row>
    <row r="113" spans="1:9" x14ac:dyDescent="0.2">
      <c r="A113" s="10"/>
      <c r="B113" s="10"/>
      <c r="C113" s="10"/>
      <c r="D113" s="10"/>
      <c r="E113" s="17"/>
      <c r="F113" s="10"/>
      <c r="G113" s="10"/>
      <c r="H113" s="10"/>
      <c r="I113" s="10"/>
    </row>
    <row r="114" spans="1:9" x14ac:dyDescent="0.2">
      <c r="A114" s="10"/>
      <c r="B114" s="10"/>
      <c r="C114" s="10"/>
      <c r="D114" s="10"/>
      <c r="E114" s="17"/>
      <c r="F114" s="10"/>
      <c r="G114" s="10"/>
      <c r="H114" s="10"/>
      <c r="I114" s="10"/>
    </row>
    <row r="115" spans="1:9" x14ac:dyDescent="0.2">
      <c r="A115" s="10"/>
      <c r="B115" s="10"/>
      <c r="C115" s="10"/>
      <c r="D115" s="10"/>
      <c r="E115" s="17"/>
      <c r="F115" s="10"/>
      <c r="G115" s="10"/>
      <c r="H115" s="10"/>
      <c r="I115" s="10"/>
    </row>
    <row r="116" spans="1:9" x14ac:dyDescent="0.2">
      <c r="A116" s="10"/>
      <c r="B116" s="10"/>
      <c r="C116" s="10"/>
      <c r="D116" s="10"/>
      <c r="E116" s="17"/>
      <c r="F116" s="10"/>
      <c r="G116" s="10"/>
      <c r="H116" s="10"/>
      <c r="I116" s="10"/>
    </row>
    <row r="117" spans="1:9" x14ac:dyDescent="0.2">
      <c r="A117" s="10"/>
      <c r="B117" s="10"/>
      <c r="C117" s="10"/>
      <c r="D117" s="10"/>
      <c r="E117" s="17"/>
      <c r="F117" s="10"/>
      <c r="G117" s="10"/>
      <c r="H117" s="10"/>
      <c r="I117" s="10"/>
    </row>
    <row r="118" spans="1:9" x14ac:dyDescent="0.2">
      <c r="A118" s="10"/>
      <c r="B118" s="10"/>
      <c r="C118" s="10"/>
      <c r="D118" s="10"/>
      <c r="E118" s="17"/>
      <c r="F118" s="10"/>
      <c r="G118" s="10"/>
      <c r="H118" s="10"/>
      <c r="I118" s="10"/>
    </row>
    <row r="119" spans="1:9" x14ac:dyDescent="0.2">
      <c r="A119" s="10"/>
      <c r="B119" s="10"/>
      <c r="C119" s="10"/>
      <c r="D119" s="10"/>
      <c r="E119" s="17"/>
      <c r="F119" s="10"/>
      <c r="G119" s="10"/>
      <c r="H119" s="10"/>
      <c r="I119" s="10"/>
    </row>
    <row r="120" spans="1:9" x14ac:dyDescent="0.2">
      <c r="A120" s="10"/>
      <c r="B120" s="10"/>
      <c r="C120" s="10"/>
      <c r="D120" s="10"/>
      <c r="E120" s="17"/>
      <c r="F120" s="10"/>
      <c r="G120" s="10"/>
      <c r="H120" s="10"/>
      <c r="I120" s="10"/>
    </row>
    <row r="121" spans="1:9" x14ac:dyDescent="0.2">
      <c r="A121" s="10"/>
      <c r="B121" s="10"/>
      <c r="C121" s="10"/>
      <c r="D121" s="10"/>
      <c r="E121" s="17"/>
      <c r="F121" s="10"/>
      <c r="G121" s="10"/>
      <c r="H121" s="10"/>
      <c r="I121" s="10"/>
    </row>
    <row r="122" spans="1:9" x14ac:dyDescent="0.2">
      <c r="A122" s="10"/>
      <c r="B122" s="10"/>
      <c r="C122" s="10"/>
      <c r="D122" s="10"/>
      <c r="E122" s="17"/>
      <c r="F122" s="10"/>
      <c r="G122" s="10"/>
      <c r="H122" s="10"/>
      <c r="I122" s="10"/>
    </row>
    <row r="123" spans="1:9" x14ac:dyDescent="0.2">
      <c r="A123" s="10"/>
      <c r="B123" s="10"/>
      <c r="C123" s="10"/>
      <c r="D123" s="10"/>
      <c r="E123" s="17"/>
      <c r="F123" s="10"/>
      <c r="G123" s="10"/>
      <c r="H123" s="10"/>
      <c r="I123" s="10"/>
    </row>
    <row r="124" spans="1:9" x14ac:dyDescent="0.2">
      <c r="A124" s="10"/>
      <c r="B124" s="10"/>
      <c r="C124" s="10"/>
      <c r="D124" s="10"/>
      <c r="E124" s="17"/>
      <c r="F124" s="10"/>
      <c r="G124" s="10"/>
      <c r="H124" s="10"/>
      <c r="I124" s="10"/>
    </row>
    <row r="125" spans="1:9" x14ac:dyDescent="0.2">
      <c r="A125" s="10"/>
      <c r="B125" s="10"/>
      <c r="C125" s="10"/>
      <c r="D125" s="10"/>
      <c r="E125" s="17"/>
      <c r="F125" s="10"/>
      <c r="G125" s="10"/>
      <c r="H125" s="10"/>
      <c r="I125" s="10"/>
    </row>
    <row r="126" spans="1:9" x14ac:dyDescent="0.2">
      <c r="A126" s="10"/>
      <c r="B126" s="10"/>
      <c r="C126" s="10"/>
      <c r="D126" s="10"/>
      <c r="E126" s="17"/>
      <c r="F126" s="10"/>
      <c r="G126" s="10"/>
      <c r="H126" s="10"/>
      <c r="I126" s="10"/>
    </row>
    <row r="127" spans="1:9" x14ac:dyDescent="0.2">
      <c r="A127" s="10"/>
      <c r="B127" s="10"/>
      <c r="C127" s="10"/>
      <c r="D127" s="10"/>
      <c r="E127" s="17"/>
      <c r="F127" s="10"/>
      <c r="G127" s="10"/>
      <c r="H127" s="10"/>
      <c r="I127" s="10"/>
    </row>
    <row r="128" spans="1:9" x14ac:dyDescent="0.2">
      <c r="A128" s="10"/>
      <c r="B128" s="10"/>
      <c r="C128" s="10"/>
      <c r="D128" s="10"/>
      <c r="E128" s="17"/>
      <c r="F128" s="10"/>
      <c r="G128" s="10"/>
      <c r="H128" s="10"/>
      <c r="I128" s="10"/>
    </row>
    <row r="129" spans="1:9" x14ac:dyDescent="0.2">
      <c r="A129" s="10"/>
      <c r="B129" s="10"/>
      <c r="C129" s="10"/>
      <c r="D129" s="10"/>
      <c r="E129" s="17"/>
      <c r="F129" s="10"/>
      <c r="G129" s="10"/>
      <c r="H129" s="10"/>
      <c r="I129" s="10"/>
    </row>
    <row r="130" spans="1:9" x14ac:dyDescent="0.2">
      <c r="A130" s="10"/>
      <c r="B130" s="10"/>
      <c r="C130" s="10"/>
      <c r="D130" s="10"/>
      <c r="E130" s="17"/>
      <c r="F130" s="10"/>
      <c r="G130" s="10"/>
      <c r="H130" s="10"/>
      <c r="I130" s="10"/>
    </row>
    <row r="131" spans="1:9" x14ac:dyDescent="0.2">
      <c r="A131" s="10"/>
      <c r="B131" s="10"/>
      <c r="C131" s="10"/>
      <c r="D131" s="10"/>
      <c r="E131" s="17"/>
      <c r="F131" s="10"/>
      <c r="G131" s="10"/>
      <c r="H131" s="10"/>
      <c r="I131" s="10"/>
    </row>
    <row r="132" spans="1:9" x14ac:dyDescent="0.2">
      <c r="A132" s="10"/>
      <c r="B132" s="10"/>
      <c r="C132" s="10"/>
      <c r="D132" s="10"/>
      <c r="E132" s="17"/>
      <c r="F132" s="10"/>
      <c r="G132" s="10"/>
      <c r="H132" s="10"/>
      <c r="I132" s="10"/>
    </row>
    <row r="133" spans="1:9" x14ac:dyDescent="0.2">
      <c r="A133" s="10"/>
      <c r="B133" s="10"/>
      <c r="C133" s="10"/>
      <c r="D133" s="10"/>
      <c r="E133" s="17"/>
      <c r="F133" s="10"/>
      <c r="G133" s="10"/>
      <c r="H133" s="10"/>
      <c r="I133" s="10"/>
    </row>
    <row r="134" spans="1:9" x14ac:dyDescent="0.2">
      <c r="A134" s="10"/>
      <c r="B134" s="10"/>
      <c r="C134" s="10"/>
      <c r="D134" s="10"/>
      <c r="E134" s="17"/>
      <c r="F134" s="10"/>
      <c r="G134" s="10"/>
      <c r="H134" s="10"/>
      <c r="I134" s="10"/>
    </row>
    <row r="135" spans="1:9" x14ac:dyDescent="0.2">
      <c r="A135" s="10"/>
      <c r="B135" s="10"/>
      <c r="C135" s="10"/>
      <c r="D135" s="10"/>
      <c r="E135" s="17"/>
      <c r="F135" s="10"/>
      <c r="G135" s="10"/>
      <c r="H135" s="10"/>
      <c r="I135" s="10"/>
    </row>
    <row r="136" spans="1:9" x14ac:dyDescent="0.2">
      <c r="A136" s="10"/>
      <c r="B136" s="10"/>
      <c r="C136" s="10"/>
      <c r="D136" s="10"/>
      <c r="E136" s="17"/>
      <c r="F136" s="10"/>
      <c r="G136" s="10"/>
      <c r="H136" s="10"/>
      <c r="I136" s="10"/>
    </row>
    <row r="137" spans="1:9" x14ac:dyDescent="0.2">
      <c r="A137" s="10"/>
      <c r="B137" s="10"/>
      <c r="C137" s="10"/>
      <c r="D137" s="10"/>
      <c r="E137" s="17"/>
      <c r="F137" s="10"/>
      <c r="G137" s="10"/>
      <c r="H137" s="10"/>
      <c r="I137" s="10"/>
    </row>
    <row r="138" spans="1:9" x14ac:dyDescent="0.2">
      <c r="A138" s="10"/>
      <c r="B138" s="10"/>
      <c r="C138" s="10"/>
      <c r="D138" s="10"/>
      <c r="E138" s="17"/>
      <c r="F138" s="10"/>
      <c r="G138" s="10"/>
      <c r="H138" s="10"/>
      <c r="I138" s="10"/>
    </row>
    <row r="139" spans="1:9" x14ac:dyDescent="0.2">
      <c r="A139" s="10"/>
      <c r="B139" s="10"/>
      <c r="C139" s="10"/>
      <c r="D139" s="10"/>
      <c r="E139" s="17"/>
      <c r="F139" s="10"/>
      <c r="G139" s="10"/>
      <c r="H139" s="10"/>
      <c r="I139" s="10"/>
    </row>
    <row r="140" spans="1:9" x14ac:dyDescent="0.2">
      <c r="A140" s="10"/>
      <c r="B140" s="10"/>
      <c r="C140" s="10"/>
      <c r="D140" s="10"/>
      <c r="E140" s="17"/>
      <c r="F140" s="10"/>
      <c r="G140" s="10"/>
      <c r="H140" s="10"/>
      <c r="I140" s="10"/>
    </row>
    <row r="141" spans="1:9" x14ac:dyDescent="0.2">
      <c r="A141" s="10"/>
      <c r="B141" s="10"/>
      <c r="C141" s="10"/>
      <c r="D141" s="10"/>
      <c r="E141" s="17"/>
      <c r="F141" s="10"/>
      <c r="G141" s="10"/>
      <c r="H141" s="10"/>
      <c r="I141" s="10"/>
    </row>
    <row r="142" spans="1:9" x14ac:dyDescent="0.2">
      <c r="A142" s="10"/>
      <c r="B142" s="10"/>
      <c r="C142" s="10"/>
      <c r="D142" s="10"/>
      <c r="E142" s="17"/>
      <c r="F142" s="10"/>
      <c r="G142" s="10"/>
      <c r="H142" s="10"/>
      <c r="I142" s="10"/>
    </row>
    <row r="143" spans="1:9" x14ac:dyDescent="0.2">
      <c r="A143" s="10"/>
      <c r="B143" s="10"/>
      <c r="C143" s="10"/>
      <c r="D143" s="10"/>
      <c r="E143" s="17"/>
      <c r="F143" s="10"/>
      <c r="G143" s="10"/>
      <c r="H143" s="10"/>
      <c r="I143" s="10"/>
    </row>
    <row r="144" spans="1:9" x14ac:dyDescent="0.2">
      <c r="A144" s="10"/>
      <c r="B144" s="10"/>
      <c r="C144" s="10"/>
      <c r="D144" s="10"/>
      <c r="E144" s="17"/>
      <c r="F144" s="10"/>
      <c r="G144" s="10"/>
      <c r="H144" s="10"/>
      <c r="I144" s="10"/>
    </row>
    <row r="145" spans="1:9" x14ac:dyDescent="0.2">
      <c r="A145" s="10"/>
      <c r="B145" s="10"/>
      <c r="C145" s="10"/>
      <c r="D145" s="10"/>
      <c r="E145" s="17"/>
      <c r="F145" s="10"/>
      <c r="G145" s="10"/>
      <c r="H145" s="10"/>
      <c r="I145" s="10"/>
    </row>
    <row r="146" spans="1:9" x14ac:dyDescent="0.2">
      <c r="A146" s="10"/>
      <c r="B146" s="10"/>
      <c r="C146" s="10"/>
      <c r="D146" s="10"/>
      <c r="E146" s="17"/>
      <c r="F146" s="10"/>
      <c r="G146" s="10"/>
      <c r="H146" s="10"/>
      <c r="I146" s="10"/>
    </row>
    <row r="147" spans="1:9" x14ac:dyDescent="0.2">
      <c r="A147" s="10"/>
      <c r="B147" s="10"/>
      <c r="C147" s="10"/>
      <c r="D147" s="10"/>
      <c r="E147" s="17"/>
      <c r="F147" s="10"/>
      <c r="G147" s="10"/>
      <c r="H147" s="10"/>
      <c r="I147" s="10"/>
    </row>
    <row r="148" spans="1:9" x14ac:dyDescent="0.2">
      <c r="A148" s="10"/>
      <c r="B148" s="10"/>
      <c r="C148" s="10"/>
      <c r="D148" s="10"/>
      <c r="E148" s="17"/>
      <c r="F148" s="10"/>
      <c r="G148" s="10"/>
      <c r="H148" s="10"/>
      <c r="I148" s="10"/>
    </row>
    <row r="149" spans="1:9" x14ac:dyDescent="0.2">
      <c r="A149" s="10"/>
      <c r="B149" s="10"/>
      <c r="C149" s="10"/>
      <c r="D149" s="10"/>
      <c r="E149" s="17"/>
      <c r="F149" s="10"/>
      <c r="G149" s="10"/>
      <c r="H149" s="10"/>
      <c r="I149" s="10"/>
    </row>
    <row r="150" spans="1:9" x14ac:dyDescent="0.2">
      <c r="A150" s="10"/>
      <c r="B150" s="10"/>
      <c r="C150" s="10"/>
      <c r="D150" s="10"/>
      <c r="E150" s="17"/>
      <c r="F150" s="10"/>
      <c r="G150" s="10"/>
      <c r="H150" s="10"/>
      <c r="I150" s="10"/>
    </row>
    <row r="151" spans="1:9" x14ac:dyDescent="0.2">
      <c r="A151" s="10"/>
      <c r="B151" s="10"/>
      <c r="C151" s="10"/>
      <c r="D151" s="10"/>
      <c r="E151" s="17"/>
      <c r="F151" s="10"/>
      <c r="G151" s="10"/>
      <c r="H151" s="10"/>
      <c r="I151" s="10"/>
    </row>
    <row r="152" spans="1:9" x14ac:dyDescent="0.2">
      <c r="A152" s="10"/>
      <c r="B152" s="10"/>
      <c r="C152" s="10"/>
      <c r="D152" s="10"/>
      <c r="E152" s="17"/>
      <c r="F152" s="10"/>
      <c r="G152" s="10"/>
      <c r="H152" s="10"/>
      <c r="I152" s="10"/>
    </row>
    <row r="153" spans="1:9" x14ac:dyDescent="0.2">
      <c r="A153" s="10"/>
      <c r="B153" s="10"/>
      <c r="C153" s="10"/>
      <c r="D153" s="10"/>
      <c r="E153" s="17"/>
      <c r="F153" s="10"/>
      <c r="G153" s="10"/>
      <c r="H153" s="10"/>
      <c r="I153" s="10"/>
    </row>
    <row r="154" spans="1:9" x14ac:dyDescent="0.2">
      <c r="A154" s="10"/>
      <c r="B154" s="10"/>
      <c r="C154" s="10"/>
      <c r="D154" s="10"/>
      <c r="E154" s="17"/>
      <c r="F154" s="10"/>
      <c r="G154" s="10"/>
      <c r="H154" s="10"/>
      <c r="I154" s="10"/>
    </row>
    <row r="155" spans="1:9" x14ac:dyDescent="0.2">
      <c r="A155" s="10"/>
      <c r="B155" s="10"/>
      <c r="C155" s="10"/>
      <c r="D155" s="10"/>
      <c r="E155" s="17"/>
      <c r="F155" s="10"/>
      <c r="G155" s="10"/>
      <c r="H155" s="10"/>
      <c r="I155" s="10"/>
    </row>
    <row r="156" spans="1:9" x14ac:dyDescent="0.2">
      <c r="A156" s="10"/>
      <c r="B156" s="10"/>
      <c r="C156" s="10"/>
      <c r="D156" s="10"/>
      <c r="E156" s="17"/>
      <c r="F156" s="10"/>
      <c r="G156" s="10"/>
      <c r="H156" s="10"/>
      <c r="I156" s="10"/>
    </row>
    <row r="157" spans="1:9" x14ac:dyDescent="0.2">
      <c r="A157" s="10"/>
      <c r="B157" s="10"/>
      <c r="C157" s="10"/>
      <c r="D157" s="10"/>
      <c r="E157" s="17"/>
      <c r="F157" s="10"/>
      <c r="G157" s="10"/>
      <c r="H157" s="10"/>
      <c r="I157" s="10"/>
    </row>
    <row r="158" spans="1:9" x14ac:dyDescent="0.2">
      <c r="A158" s="10"/>
      <c r="B158" s="10"/>
      <c r="C158" s="10"/>
      <c r="D158" s="10"/>
      <c r="E158" s="17"/>
      <c r="F158" s="10"/>
      <c r="G158" s="10"/>
      <c r="H158" s="10"/>
      <c r="I158" s="10"/>
    </row>
    <row r="159" spans="1:9" x14ac:dyDescent="0.2">
      <c r="A159" s="10"/>
      <c r="B159" s="10"/>
      <c r="C159" s="10"/>
      <c r="D159" s="10"/>
      <c r="E159" s="17"/>
      <c r="F159" s="10"/>
      <c r="G159" s="10"/>
      <c r="H159" s="10"/>
      <c r="I159" s="10"/>
    </row>
    <row r="160" spans="1:9" x14ac:dyDescent="0.2">
      <c r="A160" s="10"/>
      <c r="B160" s="10"/>
      <c r="C160" s="10"/>
      <c r="D160" s="10"/>
      <c r="E160" s="17"/>
      <c r="F160" s="10"/>
      <c r="G160" s="10"/>
      <c r="H160" s="10"/>
      <c r="I160" s="10"/>
    </row>
    <row r="161" spans="1:9" x14ac:dyDescent="0.2">
      <c r="A161" s="10"/>
      <c r="B161" s="10"/>
      <c r="C161" s="10"/>
      <c r="D161" s="10"/>
      <c r="E161" s="17"/>
      <c r="F161" s="10"/>
      <c r="G161" s="10"/>
      <c r="H161" s="10"/>
      <c r="I161" s="10"/>
    </row>
    <row r="162" spans="1:9" x14ac:dyDescent="0.2">
      <c r="A162" s="10"/>
      <c r="B162" s="10"/>
      <c r="C162" s="10"/>
      <c r="D162" s="10"/>
      <c r="E162" s="17"/>
      <c r="F162" s="10"/>
      <c r="G162" s="10"/>
      <c r="H162" s="10"/>
      <c r="I162" s="10"/>
    </row>
    <row r="163" spans="1:9" x14ac:dyDescent="0.2">
      <c r="A163" s="10"/>
      <c r="B163" s="10"/>
      <c r="C163" s="10"/>
      <c r="D163" s="10"/>
      <c r="E163" s="17"/>
      <c r="F163" s="10"/>
      <c r="G163" s="10"/>
      <c r="H163" s="10"/>
      <c r="I163" s="10"/>
    </row>
    <row r="164" spans="1:9" x14ac:dyDescent="0.2">
      <c r="A164" s="10"/>
      <c r="B164" s="10"/>
      <c r="C164" s="10"/>
      <c r="D164" s="10"/>
      <c r="E164" s="17"/>
      <c r="F164" s="10"/>
      <c r="G164" s="10"/>
      <c r="H164" s="10"/>
      <c r="I164" s="10"/>
    </row>
    <row r="165" spans="1:9" x14ac:dyDescent="0.2">
      <c r="A165" s="10"/>
      <c r="B165" s="10"/>
      <c r="C165" s="10"/>
      <c r="D165" s="10"/>
      <c r="E165" s="17"/>
      <c r="F165" s="10"/>
      <c r="G165" s="10"/>
      <c r="H165" s="10"/>
      <c r="I165" s="10"/>
    </row>
    <row r="166" spans="1:9" x14ac:dyDescent="0.2">
      <c r="A166" s="10"/>
      <c r="B166" s="10"/>
      <c r="C166" s="10"/>
      <c r="D166" s="10"/>
      <c r="E166" s="17"/>
      <c r="F166" s="10"/>
      <c r="G166" s="10"/>
      <c r="H166" s="10"/>
      <c r="I166" s="10"/>
    </row>
    <row r="167" spans="1:9" x14ac:dyDescent="0.2">
      <c r="A167" s="10"/>
      <c r="B167" s="10"/>
      <c r="C167" s="10"/>
      <c r="D167" s="10"/>
      <c r="E167" s="17"/>
      <c r="F167" s="10"/>
      <c r="G167" s="10"/>
      <c r="H167" s="10"/>
      <c r="I167" s="10"/>
    </row>
    <row r="168" spans="1:9" x14ac:dyDescent="0.2">
      <c r="A168" s="10"/>
      <c r="B168" s="10"/>
      <c r="C168" s="10"/>
      <c r="D168" s="10"/>
      <c r="E168" s="17"/>
      <c r="F168" s="10"/>
      <c r="G168" s="10"/>
      <c r="H168" s="10"/>
      <c r="I168" s="10"/>
    </row>
    <row r="169" spans="1:9" x14ac:dyDescent="0.2">
      <c r="A169" s="10"/>
      <c r="B169" s="10"/>
      <c r="C169" s="10"/>
      <c r="D169" s="10"/>
      <c r="E169" s="17"/>
      <c r="F169" s="10"/>
      <c r="G169" s="10"/>
      <c r="H169" s="10"/>
      <c r="I169" s="10"/>
    </row>
    <row r="170" spans="1:9" x14ac:dyDescent="0.2">
      <c r="A170" s="10"/>
      <c r="B170" s="10"/>
      <c r="C170" s="10"/>
      <c r="D170" s="10"/>
      <c r="E170" s="17"/>
      <c r="F170" s="10"/>
      <c r="G170" s="10"/>
      <c r="H170" s="10"/>
      <c r="I170" s="10"/>
    </row>
    <row r="171" spans="1:9" x14ac:dyDescent="0.2">
      <c r="A171" s="10"/>
      <c r="B171" s="10"/>
      <c r="C171" s="10"/>
      <c r="D171" s="10"/>
      <c r="E171" s="17"/>
      <c r="F171" s="10"/>
      <c r="G171" s="10"/>
      <c r="H171" s="10"/>
      <c r="I171" s="10"/>
    </row>
    <row r="172" spans="1:9" x14ac:dyDescent="0.2">
      <c r="A172" s="10"/>
      <c r="B172" s="10"/>
      <c r="C172" s="10"/>
      <c r="D172" s="10"/>
      <c r="E172" s="17"/>
      <c r="F172" s="10"/>
      <c r="G172" s="10"/>
      <c r="H172" s="10"/>
      <c r="I172" s="10"/>
    </row>
    <row r="173" spans="1:9" x14ac:dyDescent="0.2">
      <c r="A173" s="10"/>
      <c r="B173" s="10"/>
      <c r="C173" s="10"/>
      <c r="D173" s="10"/>
      <c r="E173" s="17"/>
      <c r="F173" s="10"/>
      <c r="G173" s="10"/>
      <c r="H173" s="10"/>
      <c r="I173" s="10"/>
    </row>
    <row r="174" spans="1:9" x14ac:dyDescent="0.2">
      <c r="A174" s="10"/>
      <c r="B174" s="10"/>
      <c r="C174" s="10"/>
      <c r="D174" s="10"/>
      <c r="E174" s="17"/>
      <c r="F174" s="10"/>
      <c r="G174" s="10"/>
      <c r="H174" s="10"/>
      <c r="I174" s="10"/>
    </row>
    <row r="175" spans="1:9" x14ac:dyDescent="0.2">
      <c r="A175" s="10"/>
      <c r="B175" s="10"/>
      <c r="C175" s="10"/>
      <c r="D175" s="10"/>
      <c r="E175" s="17"/>
      <c r="F175" s="10"/>
      <c r="G175" s="10"/>
      <c r="H175" s="10"/>
      <c r="I175" s="10"/>
    </row>
    <row r="176" spans="1:9" x14ac:dyDescent="0.2">
      <c r="A176" s="10"/>
      <c r="B176" s="10"/>
      <c r="C176" s="10"/>
      <c r="D176" s="10"/>
      <c r="E176" s="17"/>
      <c r="F176" s="10"/>
      <c r="G176" s="10"/>
      <c r="H176" s="10"/>
      <c r="I176" s="10"/>
    </row>
    <row r="177" spans="1:9" x14ac:dyDescent="0.2">
      <c r="A177" s="10"/>
      <c r="B177" s="10"/>
      <c r="C177" s="10"/>
      <c r="D177" s="10"/>
      <c r="E177" s="17"/>
      <c r="F177" s="10"/>
      <c r="G177" s="10"/>
      <c r="H177" s="10"/>
      <c r="I177" s="10"/>
    </row>
    <row r="178" spans="1:9" x14ac:dyDescent="0.2">
      <c r="A178" s="10"/>
      <c r="B178" s="10"/>
      <c r="C178" s="10"/>
      <c r="D178" s="10"/>
      <c r="E178" s="17"/>
      <c r="F178" s="10"/>
      <c r="G178" s="10"/>
      <c r="H178" s="10"/>
      <c r="I178" s="10"/>
    </row>
    <row r="179" spans="1:9" x14ac:dyDescent="0.2">
      <c r="A179" s="10"/>
      <c r="B179" s="10"/>
      <c r="C179" s="10"/>
      <c r="D179" s="10"/>
      <c r="E179" s="17"/>
      <c r="F179" s="10"/>
      <c r="G179" s="10"/>
      <c r="H179" s="10"/>
      <c r="I179" s="10"/>
    </row>
    <row r="180" spans="1:9" x14ac:dyDescent="0.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">
      <c r="A197" s="10"/>
      <c r="B197" s="10"/>
      <c r="C197" s="10"/>
      <c r="D197" s="10"/>
      <c r="E197" s="10"/>
      <c r="F197" s="10"/>
      <c r="G197" s="10"/>
      <c r="H197" s="10"/>
      <c r="I197" s="10"/>
    </row>
  </sheetData>
  <autoFilter ref="A7:I75"/>
  <mergeCells count="3">
    <mergeCell ref="A4:I5"/>
    <mergeCell ref="A1:I2"/>
    <mergeCell ref="C3:I3"/>
  </mergeCells>
  <pageMargins left="0.25" right="0.25" top="0.75" bottom="0.75" header="0.3" footer="0.3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zoomScale="115" zoomScaleNormal="115" workbookViewId="0">
      <selection activeCell="U6" sqref="U6"/>
    </sheetView>
  </sheetViews>
  <sheetFormatPr defaultRowHeight="15" x14ac:dyDescent="0.25"/>
  <cols>
    <col min="1" max="1" width="3.42578125" customWidth="1"/>
    <col min="2" max="2" width="23" customWidth="1"/>
    <col min="3" max="3" width="6.28515625" customWidth="1"/>
    <col min="4" max="4" width="5.85546875" customWidth="1"/>
    <col min="5" max="5" width="5.42578125" customWidth="1"/>
    <col min="6" max="6" width="7.7109375" customWidth="1"/>
    <col min="7" max="7" width="7" customWidth="1"/>
    <col min="8" max="8" width="6.5703125" customWidth="1"/>
    <col min="9" max="9" width="5.85546875" customWidth="1"/>
    <col min="10" max="10" width="5" customWidth="1"/>
    <col min="11" max="11" width="5.42578125" customWidth="1"/>
    <col min="12" max="12" width="7.28515625" customWidth="1"/>
    <col min="13" max="13" width="8.5703125" customWidth="1"/>
    <col min="14" max="14" width="6.85546875" customWidth="1"/>
    <col min="15" max="15" width="8.42578125" customWidth="1"/>
    <col min="16" max="16" width="7.5703125" customWidth="1"/>
    <col min="17" max="17" width="6.5703125" customWidth="1"/>
    <col min="18" max="18" width="5.5703125" customWidth="1"/>
  </cols>
  <sheetData>
    <row r="1" spans="1:24" x14ac:dyDescent="0.25">
      <c r="L1" s="56"/>
      <c r="M1" s="56"/>
      <c r="N1" s="56"/>
      <c r="O1" s="56"/>
      <c r="P1" s="56"/>
      <c r="Q1" s="56"/>
      <c r="R1" s="65" t="s">
        <v>159</v>
      </c>
      <c r="S1" s="65"/>
    </row>
    <row r="2" spans="1:24" x14ac:dyDescent="0.25">
      <c r="L2" s="56"/>
      <c r="M2" s="56"/>
      <c r="N2" s="56"/>
      <c r="O2" s="65" t="s">
        <v>160</v>
      </c>
      <c r="P2" s="65"/>
      <c r="Q2" s="65"/>
      <c r="R2" s="65"/>
      <c r="S2" s="65"/>
    </row>
    <row r="3" spans="1:24" x14ac:dyDescent="0.25">
      <c r="L3" s="56"/>
      <c r="M3" s="56"/>
      <c r="N3" s="56"/>
      <c r="O3" s="57"/>
      <c r="P3" s="57"/>
      <c r="Q3" s="57"/>
      <c r="R3" s="57"/>
      <c r="S3" s="57"/>
    </row>
    <row r="4" spans="1:24" ht="18.75" x14ac:dyDescent="0.3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71" t="s">
        <v>101</v>
      </c>
      <c r="M4" s="71"/>
      <c r="N4" s="71"/>
      <c r="O4" s="71"/>
      <c r="P4" s="71"/>
      <c r="Q4" s="71"/>
      <c r="R4" s="71"/>
      <c r="S4" s="71"/>
    </row>
    <row r="5" spans="1:24" ht="15" customHeight="1" x14ac:dyDescent="0.3">
      <c r="A5" s="24"/>
      <c r="B5" s="24"/>
      <c r="C5" s="25"/>
      <c r="D5" s="25"/>
      <c r="E5" s="25"/>
      <c r="F5" s="25"/>
      <c r="G5" s="25"/>
      <c r="H5" s="25"/>
      <c r="I5" s="25"/>
      <c r="J5" s="25"/>
      <c r="K5" s="25"/>
      <c r="L5" s="58"/>
      <c r="M5" s="58"/>
      <c r="N5" s="58"/>
      <c r="O5" s="58"/>
      <c r="P5" s="71" t="s">
        <v>102</v>
      </c>
      <c r="Q5" s="71"/>
      <c r="R5" s="71"/>
      <c r="S5" s="71"/>
    </row>
    <row r="6" spans="1:24" ht="18.75" customHeight="1" x14ac:dyDescent="0.3">
      <c r="A6" s="24"/>
      <c r="B6" s="24"/>
      <c r="C6" s="25"/>
      <c r="D6" s="25"/>
      <c r="E6" s="25"/>
      <c r="F6" s="25"/>
      <c r="G6" s="25"/>
      <c r="H6" s="25"/>
      <c r="I6" s="25"/>
      <c r="J6" s="25"/>
      <c r="K6" s="25"/>
      <c r="L6" s="58"/>
      <c r="M6" s="58"/>
      <c r="N6" s="58"/>
      <c r="O6" s="58"/>
      <c r="P6" s="71" t="s">
        <v>150</v>
      </c>
      <c r="Q6" s="72"/>
      <c r="R6" s="72"/>
      <c r="S6" s="72"/>
    </row>
    <row r="7" spans="1:24" x14ac:dyDescent="0.25">
      <c r="A7" s="73" t="s">
        <v>151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24" ht="2.2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24" x14ac:dyDescent="0.25">
      <c r="A9" s="66" t="s">
        <v>103</v>
      </c>
      <c r="B9" s="67" t="s">
        <v>104</v>
      </c>
      <c r="C9" s="68" t="s">
        <v>105</v>
      </c>
      <c r="D9" s="69"/>
      <c r="E9" s="69"/>
      <c r="F9" s="69"/>
      <c r="G9" s="69"/>
      <c r="H9" s="69"/>
      <c r="I9" s="69"/>
      <c r="J9" s="69"/>
      <c r="K9" s="69"/>
      <c r="L9" s="70"/>
      <c r="M9" s="26"/>
      <c r="N9" s="26"/>
      <c r="O9" s="26"/>
      <c r="P9" s="26"/>
      <c r="Q9" s="26"/>
      <c r="R9" s="26"/>
      <c r="S9" s="26"/>
    </row>
    <row r="10" spans="1:24" x14ac:dyDescent="0.25">
      <c r="A10" s="66"/>
      <c r="B10" s="67"/>
      <c r="C10" s="27"/>
      <c r="D10" s="27"/>
      <c r="E10" s="27"/>
      <c r="F10" s="28"/>
      <c r="G10" s="27"/>
      <c r="H10" s="27"/>
      <c r="I10" s="27"/>
      <c r="J10" s="27"/>
      <c r="K10" s="27"/>
      <c r="L10" s="27"/>
      <c r="M10" s="26"/>
      <c r="N10" s="26"/>
      <c r="O10" s="26"/>
      <c r="P10" s="26"/>
      <c r="Q10" s="26"/>
      <c r="R10" s="26"/>
      <c r="S10" s="26"/>
    </row>
    <row r="11" spans="1:24" ht="94.5" x14ac:dyDescent="0.25">
      <c r="A11" s="66"/>
      <c r="B11" s="67"/>
      <c r="C11" s="29" t="s">
        <v>17</v>
      </c>
      <c r="D11" s="29" t="s">
        <v>126</v>
      </c>
      <c r="E11" s="30" t="s">
        <v>127</v>
      </c>
      <c r="F11" s="30" t="s">
        <v>128</v>
      </c>
      <c r="G11" s="31" t="s">
        <v>129</v>
      </c>
      <c r="H11" s="31" t="s">
        <v>130</v>
      </c>
      <c r="I11" s="32" t="s">
        <v>152</v>
      </c>
      <c r="J11" s="32" t="s">
        <v>153</v>
      </c>
      <c r="K11" s="33" t="s">
        <v>135</v>
      </c>
      <c r="L11" s="29" t="s">
        <v>136</v>
      </c>
      <c r="M11" s="34" t="s">
        <v>137</v>
      </c>
      <c r="N11" s="34" t="s">
        <v>154</v>
      </c>
      <c r="O11" s="34" t="s">
        <v>92</v>
      </c>
      <c r="P11" s="34" t="s">
        <v>138</v>
      </c>
      <c r="Q11" s="34" t="s">
        <v>139</v>
      </c>
      <c r="R11" s="34" t="s">
        <v>155</v>
      </c>
      <c r="S11" s="34" t="s">
        <v>38</v>
      </c>
      <c r="T11" s="23"/>
      <c r="U11" s="23"/>
      <c r="V11" s="23"/>
      <c r="W11" s="23"/>
      <c r="X11" s="23"/>
    </row>
    <row r="12" spans="1:24" ht="22.5" customHeight="1" x14ac:dyDescent="0.25">
      <c r="A12" s="27">
        <v>1</v>
      </c>
      <c r="B12" s="53" t="s">
        <v>106</v>
      </c>
      <c r="C12" s="35">
        <v>655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6"/>
      <c r="O12" s="36"/>
      <c r="P12" s="36"/>
      <c r="Q12" s="36"/>
      <c r="R12" s="36"/>
      <c r="S12" s="36"/>
    </row>
    <row r="13" spans="1:24" ht="21" x14ac:dyDescent="0.25">
      <c r="A13" s="27">
        <v>2</v>
      </c>
      <c r="B13" s="53" t="s">
        <v>107</v>
      </c>
      <c r="C13" s="35"/>
      <c r="D13" s="35"/>
      <c r="E13" s="35">
        <v>6</v>
      </c>
      <c r="F13" s="35">
        <v>35</v>
      </c>
      <c r="G13" s="35"/>
      <c r="H13" s="35">
        <v>136</v>
      </c>
      <c r="I13" s="35"/>
      <c r="J13" s="35"/>
      <c r="K13" s="35"/>
      <c r="L13" s="35"/>
      <c r="M13" s="36"/>
      <c r="N13" s="36"/>
      <c r="O13" s="36"/>
      <c r="P13" s="36"/>
      <c r="Q13" s="36"/>
      <c r="R13" s="36"/>
      <c r="S13" s="36"/>
    </row>
    <row r="14" spans="1:24" ht="27.75" customHeight="1" x14ac:dyDescent="0.25">
      <c r="A14" s="27">
        <v>3</v>
      </c>
      <c r="B14" s="53" t="s">
        <v>108</v>
      </c>
      <c r="C14" s="35"/>
      <c r="D14" s="35">
        <v>950</v>
      </c>
      <c r="E14" s="35"/>
      <c r="F14" s="35"/>
      <c r="G14" s="35"/>
      <c r="H14" s="35"/>
      <c r="I14" s="35"/>
      <c r="J14" s="35"/>
      <c r="K14" s="35">
        <v>22</v>
      </c>
      <c r="L14" s="35">
        <v>766</v>
      </c>
      <c r="M14" s="36"/>
      <c r="N14" s="36"/>
      <c r="O14" s="36"/>
      <c r="P14" s="36"/>
      <c r="Q14" s="36">
        <v>60</v>
      </c>
      <c r="R14" s="36"/>
      <c r="S14" s="36">
        <v>100</v>
      </c>
    </row>
    <row r="15" spans="1:24" ht="21" x14ac:dyDescent="0.25">
      <c r="A15" s="27">
        <v>4</v>
      </c>
      <c r="B15" s="53" t="s">
        <v>109</v>
      </c>
      <c r="C15" s="35"/>
      <c r="D15" s="35"/>
      <c r="E15" s="35">
        <v>66.5</v>
      </c>
      <c r="F15" s="35">
        <v>960</v>
      </c>
      <c r="G15" s="35">
        <v>642</v>
      </c>
      <c r="H15" s="35"/>
      <c r="I15" s="35">
        <v>80</v>
      </c>
      <c r="J15" s="35"/>
      <c r="K15" s="35"/>
      <c r="L15" s="35"/>
      <c r="M15" s="36"/>
      <c r="N15" s="36"/>
      <c r="O15" s="36"/>
      <c r="P15" s="36"/>
      <c r="Q15" s="36"/>
      <c r="R15" s="36"/>
      <c r="S15" s="36"/>
    </row>
    <row r="16" spans="1:24" ht="49.5" customHeight="1" x14ac:dyDescent="0.25">
      <c r="A16" s="27">
        <v>5</v>
      </c>
      <c r="B16" s="53" t="s">
        <v>110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6"/>
      <c r="O16" s="36"/>
      <c r="P16" s="36"/>
      <c r="Q16" s="36"/>
      <c r="R16" s="36"/>
      <c r="S16" s="36">
        <v>1200</v>
      </c>
    </row>
    <row r="17" spans="1:19" ht="21" x14ac:dyDescent="0.25">
      <c r="A17" s="27">
        <v>6</v>
      </c>
      <c r="B17" s="53" t="s">
        <v>111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36"/>
      <c r="O17" s="36"/>
      <c r="P17" s="36"/>
      <c r="Q17" s="36"/>
      <c r="R17" s="36"/>
      <c r="S17" s="36"/>
    </row>
    <row r="18" spans="1:19" ht="21" x14ac:dyDescent="0.25">
      <c r="A18" s="27">
        <v>7</v>
      </c>
      <c r="B18" s="53" t="s">
        <v>134</v>
      </c>
      <c r="C18" s="35">
        <v>4</v>
      </c>
      <c r="D18" s="35">
        <v>8</v>
      </c>
      <c r="E18" s="35">
        <v>98</v>
      </c>
      <c r="F18" s="35"/>
      <c r="G18" s="35"/>
      <c r="H18" s="35"/>
      <c r="I18" s="35"/>
      <c r="J18" s="35"/>
      <c r="K18" s="35"/>
      <c r="L18" s="35"/>
      <c r="M18" s="36"/>
      <c r="N18" s="36"/>
      <c r="O18" s="36"/>
      <c r="P18" s="36">
        <v>46</v>
      </c>
      <c r="Q18" s="36"/>
      <c r="R18" s="36"/>
      <c r="S18" s="36"/>
    </row>
    <row r="19" spans="1:19" x14ac:dyDescent="0.25">
      <c r="A19" s="27">
        <v>8</v>
      </c>
      <c r="B19" s="53" t="s">
        <v>112</v>
      </c>
      <c r="C19" s="35">
        <v>93</v>
      </c>
      <c r="D19" s="35">
        <v>100</v>
      </c>
      <c r="E19" s="35">
        <v>132</v>
      </c>
      <c r="F19" s="35">
        <v>369</v>
      </c>
      <c r="G19" s="35">
        <v>427</v>
      </c>
      <c r="H19" s="35"/>
      <c r="I19" s="35"/>
      <c r="J19" s="35"/>
      <c r="K19" s="35"/>
      <c r="L19" s="35"/>
      <c r="M19" s="36"/>
      <c r="N19" s="36"/>
      <c r="O19" s="36"/>
      <c r="P19" s="36"/>
      <c r="Q19" s="36"/>
      <c r="R19" s="36"/>
      <c r="S19" s="36"/>
    </row>
    <row r="20" spans="1:19" x14ac:dyDescent="0.25">
      <c r="A20" s="27">
        <v>9</v>
      </c>
      <c r="B20" s="53" t="s">
        <v>146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6"/>
      <c r="O20" s="36"/>
      <c r="P20" s="36"/>
      <c r="Q20" s="36"/>
      <c r="R20" s="36"/>
      <c r="S20" s="36">
        <v>800</v>
      </c>
    </row>
    <row r="21" spans="1:19" ht="27" customHeight="1" x14ac:dyDescent="0.25">
      <c r="A21" s="27">
        <v>10</v>
      </c>
      <c r="B21" s="53" t="s">
        <v>113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6"/>
      <c r="R21" s="36"/>
      <c r="S21" s="36">
        <v>400</v>
      </c>
    </row>
    <row r="22" spans="1:19" ht="40.5" customHeight="1" x14ac:dyDescent="0.25">
      <c r="A22" s="27">
        <v>11</v>
      </c>
      <c r="B22" s="53" t="s">
        <v>148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6"/>
      <c r="O22" s="36"/>
      <c r="P22" s="36"/>
      <c r="Q22" s="36"/>
      <c r="R22" s="36"/>
      <c r="S22" s="36">
        <v>7162</v>
      </c>
    </row>
    <row r="23" spans="1:19" ht="33.75" customHeight="1" x14ac:dyDescent="0.25">
      <c r="A23" s="27">
        <v>12</v>
      </c>
      <c r="B23" s="53" t="s">
        <v>147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6"/>
      <c r="R23" s="36"/>
      <c r="S23" s="36">
        <v>1200</v>
      </c>
    </row>
    <row r="24" spans="1:19" ht="52.5" customHeight="1" x14ac:dyDescent="0.25">
      <c r="A24" s="27">
        <v>13</v>
      </c>
      <c r="B24" s="37" t="s">
        <v>133</v>
      </c>
      <c r="C24" s="35"/>
      <c r="D24" s="35"/>
      <c r="E24" s="35">
        <v>3</v>
      </c>
      <c r="F24" s="35"/>
      <c r="G24" s="35"/>
      <c r="H24" s="35"/>
      <c r="I24" s="35"/>
      <c r="J24" s="35"/>
      <c r="K24" s="35"/>
      <c r="L24" s="35"/>
      <c r="M24" s="36"/>
      <c r="N24" s="36"/>
      <c r="O24" s="36"/>
      <c r="P24" s="36"/>
      <c r="Q24" s="36"/>
      <c r="R24" s="36"/>
      <c r="S24" s="36">
        <v>10</v>
      </c>
    </row>
    <row r="25" spans="1:19" ht="21" x14ac:dyDescent="0.25">
      <c r="A25" s="27">
        <v>14</v>
      </c>
      <c r="B25" s="37" t="s">
        <v>140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6"/>
      <c r="O25" s="36"/>
      <c r="P25" s="36"/>
      <c r="Q25" s="36"/>
      <c r="R25" s="36">
        <v>5</v>
      </c>
      <c r="S25" s="36"/>
    </row>
    <row r="26" spans="1:19" ht="21" x14ac:dyDescent="0.25">
      <c r="A26" s="27">
        <v>15</v>
      </c>
      <c r="B26" s="37" t="s">
        <v>132</v>
      </c>
      <c r="C26" s="35"/>
      <c r="D26" s="35"/>
      <c r="E26" s="35">
        <v>2</v>
      </c>
      <c r="F26" s="35"/>
      <c r="G26" s="35"/>
      <c r="H26" s="35"/>
      <c r="I26" s="35"/>
      <c r="J26" s="35"/>
      <c r="K26" s="35"/>
      <c r="L26" s="35"/>
      <c r="M26" s="36"/>
      <c r="N26" s="36"/>
      <c r="O26" s="36"/>
      <c r="P26" s="36"/>
      <c r="Q26" s="36"/>
      <c r="R26" s="36">
        <v>3</v>
      </c>
      <c r="S26" s="36">
        <v>10</v>
      </c>
    </row>
    <row r="27" spans="1:19" ht="21" x14ac:dyDescent="0.25">
      <c r="A27" s="27">
        <v>16</v>
      </c>
      <c r="B27" s="37" t="s">
        <v>141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  <c r="Q27" s="36"/>
      <c r="R27" s="36"/>
      <c r="S27" s="36">
        <v>10</v>
      </c>
    </row>
    <row r="28" spans="1:19" ht="21" x14ac:dyDescent="0.25">
      <c r="A28" s="27">
        <v>17</v>
      </c>
      <c r="B28" s="37" t="s">
        <v>142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6"/>
      <c r="O28" s="36"/>
      <c r="P28" s="36"/>
      <c r="Q28" s="36"/>
      <c r="R28" s="36"/>
      <c r="S28" s="36">
        <v>20</v>
      </c>
    </row>
    <row r="29" spans="1:19" ht="43.5" customHeight="1" x14ac:dyDescent="0.25">
      <c r="A29" s="27">
        <v>18</v>
      </c>
      <c r="B29" s="37" t="s">
        <v>57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6"/>
      <c r="O29" s="36"/>
      <c r="P29" s="36"/>
      <c r="Q29" s="36"/>
      <c r="R29" s="36"/>
      <c r="S29" s="36">
        <v>500</v>
      </c>
    </row>
    <row r="30" spans="1:19" ht="55.5" customHeight="1" x14ac:dyDescent="0.25">
      <c r="A30" s="27">
        <v>19</v>
      </c>
      <c r="B30" s="37" t="s">
        <v>42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6"/>
      <c r="O30" s="36"/>
      <c r="P30" s="36"/>
      <c r="Q30" s="36"/>
      <c r="R30" s="36"/>
      <c r="S30" s="36">
        <v>20</v>
      </c>
    </row>
    <row r="31" spans="1:19" ht="31.5" x14ac:dyDescent="0.25">
      <c r="A31" s="27">
        <v>20</v>
      </c>
      <c r="B31" s="53" t="s">
        <v>131</v>
      </c>
      <c r="C31" s="35"/>
      <c r="D31" s="35"/>
      <c r="E31" s="35">
        <v>8</v>
      </c>
      <c r="F31" s="35"/>
      <c r="G31" s="35"/>
      <c r="H31" s="35"/>
      <c r="I31" s="35"/>
      <c r="J31" s="35"/>
      <c r="K31" s="35"/>
      <c r="L31" s="35"/>
      <c r="M31" s="36"/>
      <c r="N31" s="36"/>
      <c r="O31" s="36"/>
      <c r="P31" s="36"/>
      <c r="Q31" s="36"/>
      <c r="R31" s="36"/>
      <c r="S31" s="36"/>
    </row>
    <row r="32" spans="1:19" ht="21" x14ac:dyDescent="0.25">
      <c r="A32" s="38">
        <v>21</v>
      </c>
      <c r="B32" s="53" t="s">
        <v>114</v>
      </c>
      <c r="C32" s="35"/>
      <c r="D32" s="35"/>
      <c r="E32" s="35">
        <v>3</v>
      </c>
      <c r="F32" s="35"/>
      <c r="G32" s="35"/>
      <c r="H32" s="35"/>
      <c r="I32" s="35"/>
      <c r="J32" s="35"/>
      <c r="K32" s="35"/>
      <c r="L32" s="35"/>
      <c r="M32" s="36"/>
      <c r="N32" s="36"/>
      <c r="O32" s="36"/>
      <c r="P32" s="36"/>
      <c r="Q32" s="36"/>
      <c r="R32" s="36"/>
      <c r="S32" s="36">
        <v>2</v>
      </c>
    </row>
    <row r="33" spans="1:19" ht="24" customHeight="1" x14ac:dyDescent="0.25">
      <c r="A33" s="39">
        <v>22</v>
      </c>
      <c r="B33" s="53" t="s">
        <v>115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</row>
    <row r="34" spans="1:19" ht="26.25" customHeight="1" x14ac:dyDescent="0.25">
      <c r="A34" s="39">
        <v>23</v>
      </c>
      <c r="B34" s="53" t="s">
        <v>149</v>
      </c>
      <c r="C34" s="35"/>
      <c r="D34" s="35"/>
      <c r="E34" s="35">
        <v>2</v>
      </c>
      <c r="F34" s="35"/>
      <c r="G34" s="35"/>
      <c r="H34" s="35"/>
      <c r="I34" s="35"/>
      <c r="J34" s="35"/>
      <c r="K34" s="35"/>
      <c r="L34" s="35"/>
      <c r="M34" s="36"/>
      <c r="N34" s="36"/>
      <c r="O34" s="36"/>
      <c r="P34" s="36"/>
      <c r="Q34" s="36">
        <v>6</v>
      </c>
      <c r="R34" s="36"/>
      <c r="S34" s="36">
        <v>10</v>
      </c>
    </row>
    <row r="35" spans="1:19" ht="22.5" customHeight="1" x14ac:dyDescent="0.25">
      <c r="A35" s="39">
        <v>24</v>
      </c>
      <c r="B35" s="53" t="s">
        <v>116</v>
      </c>
      <c r="C35" s="35"/>
      <c r="D35" s="35"/>
      <c r="E35" s="35">
        <v>1</v>
      </c>
      <c r="F35" s="35"/>
      <c r="G35" s="35"/>
      <c r="H35" s="35"/>
      <c r="I35" s="35"/>
      <c r="J35" s="35"/>
      <c r="K35" s="35"/>
      <c r="L35" s="35"/>
      <c r="M35" s="36"/>
      <c r="N35" s="36"/>
      <c r="O35" s="36"/>
      <c r="P35" s="36"/>
      <c r="Q35" s="36"/>
      <c r="R35" s="36"/>
      <c r="S35" s="36"/>
    </row>
    <row r="36" spans="1:19" ht="17.25" customHeight="1" x14ac:dyDescent="0.25">
      <c r="A36" s="39">
        <v>25</v>
      </c>
      <c r="B36" s="53" t="s">
        <v>117</v>
      </c>
      <c r="C36" s="35"/>
      <c r="D36" s="35"/>
      <c r="E36" s="35"/>
      <c r="F36" s="35"/>
      <c r="G36" s="35">
        <v>5</v>
      </c>
      <c r="H36" s="35"/>
      <c r="I36" s="35"/>
      <c r="J36" s="35"/>
      <c r="K36" s="35"/>
      <c r="L36" s="35"/>
      <c r="M36" s="36"/>
      <c r="N36" s="36"/>
      <c r="O36" s="36"/>
      <c r="P36" s="36"/>
      <c r="Q36" s="36"/>
      <c r="R36" s="36"/>
      <c r="S36" s="36"/>
    </row>
    <row r="37" spans="1:19" ht="18" customHeight="1" x14ac:dyDescent="0.25">
      <c r="A37" s="40">
        <v>26</v>
      </c>
      <c r="B37" s="53" t="s">
        <v>118</v>
      </c>
      <c r="C37" s="35"/>
      <c r="D37" s="35"/>
      <c r="E37" s="35">
        <v>65</v>
      </c>
      <c r="F37" s="35"/>
      <c r="G37" s="35">
        <v>10</v>
      </c>
      <c r="H37" s="35"/>
      <c r="I37" s="35"/>
      <c r="J37" s="35"/>
      <c r="K37" s="35"/>
      <c r="L37" s="35"/>
      <c r="M37" s="36"/>
      <c r="N37" s="36"/>
      <c r="O37" s="36"/>
      <c r="P37" s="36"/>
      <c r="Q37" s="36"/>
      <c r="R37" s="36"/>
      <c r="S37" s="36"/>
    </row>
    <row r="38" spans="1:19" ht="24.75" customHeight="1" x14ac:dyDescent="0.25">
      <c r="A38" s="40">
        <v>27</v>
      </c>
      <c r="B38" s="53" t="s">
        <v>119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41">
        <v>13721</v>
      </c>
    </row>
    <row r="39" spans="1:19" ht="16.5" customHeight="1" x14ac:dyDescent="0.25">
      <c r="A39" s="40">
        <v>28</v>
      </c>
      <c r="B39" s="53" t="s">
        <v>143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6"/>
      <c r="O39" s="36"/>
      <c r="P39" s="36"/>
      <c r="Q39" s="36"/>
      <c r="R39" s="36"/>
      <c r="S39" s="41">
        <v>265.95</v>
      </c>
    </row>
    <row r="40" spans="1:19" ht="21" x14ac:dyDescent="0.25">
      <c r="A40" s="40">
        <v>29</v>
      </c>
      <c r="B40" s="53" t="s">
        <v>120</v>
      </c>
      <c r="C40" s="35"/>
      <c r="D40" s="35"/>
      <c r="E40" s="35">
        <v>1</v>
      </c>
      <c r="F40" s="35">
        <v>1</v>
      </c>
      <c r="G40" s="35">
        <v>1</v>
      </c>
      <c r="H40" s="35"/>
      <c r="I40" s="35">
        <v>1</v>
      </c>
      <c r="J40" s="35">
        <v>1</v>
      </c>
      <c r="K40" s="35"/>
      <c r="L40" s="35"/>
      <c r="M40" s="36"/>
      <c r="N40" s="36"/>
      <c r="O40" s="36"/>
      <c r="P40" s="36"/>
      <c r="Q40" s="36"/>
      <c r="R40" s="36"/>
      <c r="S40" s="36"/>
    </row>
    <row r="41" spans="1:19" ht="28.5" customHeight="1" x14ac:dyDescent="0.25">
      <c r="A41" s="40">
        <v>30</v>
      </c>
      <c r="B41" s="53" t="s">
        <v>121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6"/>
      <c r="O41" s="36"/>
      <c r="P41" s="36"/>
      <c r="Q41" s="36"/>
      <c r="R41" s="36"/>
      <c r="S41" s="36">
        <v>53941</v>
      </c>
    </row>
    <row r="42" spans="1:19" ht="29.25" customHeight="1" x14ac:dyDescent="0.25">
      <c r="A42" s="40">
        <v>31</v>
      </c>
      <c r="B42" s="53" t="s">
        <v>122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6"/>
      <c r="O42" s="36"/>
      <c r="P42" s="36"/>
      <c r="Q42" s="36"/>
      <c r="R42" s="36"/>
      <c r="S42" s="36">
        <v>3000</v>
      </c>
    </row>
    <row r="43" spans="1:19" ht="24" customHeight="1" x14ac:dyDescent="0.25">
      <c r="A43" s="40">
        <v>32</v>
      </c>
      <c r="B43" s="53" t="s">
        <v>123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36"/>
      <c r="O43" s="36"/>
      <c r="P43" s="36"/>
      <c r="Q43" s="36"/>
      <c r="R43" s="36"/>
      <c r="S43" s="36">
        <v>70</v>
      </c>
    </row>
    <row r="44" spans="1:19" ht="27.75" customHeight="1" x14ac:dyDescent="0.25">
      <c r="A44" s="40">
        <v>33</v>
      </c>
      <c r="B44" s="54" t="s">
        <v>124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6"/>
      <c r="O44" s="36"/>
      <c r="P44" s="36"/>
      <c r="Q44" s="36"/>
      <c r="R44" s="36"/>
      <c r="S44" s="36">
        <v>70</v>
      </c>
    </row>
    <row r="45" spans="1:19" ht="36" customHeight="1" x14ac:dyDescent="0.25">
      <c r="A45" s="40">
        <v>34</v>
      </c>
      <c r="B45" s="54" t="s">
        <v>125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36"/>
      <c r="O45" s="36"/>
      <c r="P45" s="36"/>
      <c r="Q45" s="36"/>
      <c r="R45" s="36"/>
      <c r="S45" s="36">
        <v>60</v>
      </c>
    </row>
    <row r="46" spans="1:19" ht="32.25" customHeight="1" x14ac:dyDescent="0.25">
      <c r="A46" s="40">
        <v>35</v>
      </c>
      <c r="B46" s="54" t="s">
        <v>144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6"/>
      <c r="O46" s="36"/>
      <c r="P46" s="36"/>
      <c r="Q46" s="36"/>
      <c r="R46" s="36"/>
      <c r="S46" s="36">
        <v>2</v>
      </c>
    </row>
    <row r="47" spans="1:19" ht="18" customHeight="1" x14ac:dyDescent="0.25">
      <c r="A47" s="40">
        <v>36</v>
      </c>
      <c r="B47" s="54" t="s">
        <v>54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6"/>
      <c r="R47" s="36"/>
      <c r="S47" s="36">
        <v>25</v>
      </c>
    </row>
    <row r="48" spans="1:19" ht="21.75" customHeight="1" x14ac:dyDescent="0.25">
      <c r="A48" s="40">
        <v>37</v>
      </c>
      <c r="B48" s="54" t="s">
        <v>55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36"/>
      <c r="O48" s="36"/>
      <c r="P48" s="36"/>
      <c r="Q48" s="36"/>
      <c r="R48" s="36"/>
      <c r="S48" s="36">
        <v>1</v>
      </c>
    </row>
    <row r="49" spans="1:19" ht="25.5" customHeight="1" x14ac:dyDescent="0.25">
      <c r="A49" s="40">
        <v>38</v>
      </c>
      <c r="B49" s="54" t="s">
        <v>56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6"/>
      <c r="O49" s="36"/>
      <c r="P49" s="36"/>
      <c r="Q49" s="36"/>
      <c r="R49" s="36"/>
      <c r="S49" s="36">
        <v>1500</v>
      </c>
    </row>
    <row r="50" spans="1:19" ht="15.75" customHeight="1" x14ac:dyDescent="0.25">
      <c r="A50" s="40">
        <v>39</v>
      </c>
      <c r="B50" s="54" t="s">
        <v>53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6"/>
      <c r="N50" s="36"/>
      <c r="O50" s="36"/>
      <c r="P50" s="36"/>
      <c r="Q50" s="36"/>
      <c r="R50" s="36"/>
      <c r="S50" s="36">
        <v>16</v>
      </c>
    </row>
    <row r="51" spans="1:19" ht="36" customHeight="1" x14ac:dyDescent="0.25">
      <c r="A51" s="26">
        <v>40</v>
      </c>
      <c r="B51" s="55" t="s">
        <v>145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>
        <v>6</v>
      </c>
      <c r="N51" s="36">
        <v>1</v>
      </c>
      <c r="O51" s="36"/>
      <c r="P51" s="36"/>
      <c r="Q51" s="36"/>
      <c r="R51" s="36"/>
      <c r="S51" s="36"/>
    </row>
    <row r="52" spans="1:19" ht="21.75" customHeight="1" x14ac:dyDescent="0.25">
      <c r="A52" s="26">
        <v>41</v>
      </c>
      <c r="B52" s="55" t="s">
        <v>96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>
        <v>250</v>
      </c>
      <c r="P52" s="36"/>
      <c r="Q52" s="36"/>
      <c r="R52" s="36"/>
      <c r="S52" s="36"/>
    </row>
    <row r="53" spans="1:19" ht="36" customHeight="1" x14ac:dyDescent="0.25">
      <c r="A53" s="26">
        <v>42</v>
      </c>
      <c r="B53" s="55" t="s">
        <v>98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>
        <v>27000</v>
      </c>
    </row>
  </sheetData>
  <autoFilter ref="A9:S5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9">
    <mergeCell ref="R1:S1"/>
    <mergeCell ref="O2:S2"/>
    <mergeCell ref="A9:A11"/>
    <mergeCell ref="B9:B11"/>
    <mergeCell ref="C9:L9"/>
    <mergeCell ref="L4:S4"/>
    <mergeCell ref="P5:S5"/>
    <mergeCell ref="P6:S6"/>
    <mergeCell ref="A7:S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2018-11-29T06:09:59Z</dcterms:modified>
</cp:coreProperties>
</file>